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0730" windowHeight="11760" tabRatio="500" activeTab="1"/>
  </bookViews>
  <sheets>
    <sheet name="Feuil1" sheetId="1" r:id="rId1"/>
    <sheet name="Feuil2" sheetId="2" r:id="rId2"/>
  </sheets>
  <definedNames>
    <definedName name="AG_EHPC_finances" localSheetId="0">Feuil1!$A$1:$F$53</definedName>
    <definedName name="AG_EHPC_finances" localSheetId="1">Feuil2!$A$2:$B$29</definedName>
    <definedName name="_xlnm.Print_Area" localSheetId="1">Feuil2!$A$1:$C$35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0" i="2" l="1"/>
  <c r="B31" i="2"/>
</calcChain>
</file>

<file path=xl/connections.xml><?xml version="1.0" encoding="utf-8"?>
<connections xmlns="http://schemas.openxmlformats.org/spreadsheetml/2006/main">
  <connection id="1" name="AG-EHPC-finances.csv" type="6" refreshedVersion="0" background="1" saveData="1">
    <textPr fileType="mac" sourceFile="Samsung_EVO:Users:elm:Dropbox:_Calmette:2020:03-mars:AG-EHPC-finances.csv" decimal="," thousands=" " comma="1">
      <textFields count="6">
        <textField/>
        <textField/>
        <textField/>
        <textField/>
        <textField/>
        <textField/>
      </textFields>
    </textPr>
  </connection>
  <connection id="2" name="AG-EHPC-finances.csv1" type="6" refreshedVersion="0" background="1" saveData="1">
    <textPr fileType="mac" sourceFile="Samsung_EVO:Users:elm:Dropbox:_Calmette:2020:03-mars:AG-EHPC-finances.csv" thousands=" 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<sst xmlns="http://schemas.openxmlformats.org/spreadsheetml/2006/main" count="107" uniqueCount="83">
  <si>
    <t>Revenus et dépenses mensuels</t>
  </si>
  <si>
    <t>Du 01/01/2017 au 06/03/2020</t>
  </si>
  <si>
    <t>01/01/2017 -</t>
  </si>
  <si>
    <t>01/01/2018 -</t>
  </si>
  <si>
    <t>01/01/2019 -</t>
  </si>
  <si>
    <t>01/01/2020 -</t>
  </si>
  <si>
    <t>Sous-catégorie</t>
  </si>
  <si>
    <t>Total</t>
  </si>
  <si>
    <t>Revenus</t>
  </si>
  <si>
    <t>Adhésion EHPC</t>
  </si>
  <si>
    <t>Aménagement</t>
  </si>
  <si>
    <t>étagères</t>
  </si>
  <si>
    <t>garage vélos</t>
  </si>
  <si>
    <t>Total Aménagement</t>
  </si>
  <si>
    <t>Autres revenus</t>
  </si>
  <si>
    <t>divers</t>
  </si>
  <si>
    <t>Total Autres revenus</t>
  </si>
  <si>
    <t>Dépôt</t>
  </si>
  <si>
    <t>Prêt Formation</t>
  </si>
  <si>
    <t>Remboursement</t>
  </si>
  <si>
    <t>Remboursement - Non affecté</t>
  </si>
  <si>
    <t>Total Remboursement</t>
  </si>
  <si>
    <t>Subvention</t>
  </si>
  <si>
    <t>Total Revenus</t>
  </si>
  <si>
    <t>Dépenses</t>
  </si>
  <si>
    <t>Association</t>
  </si>
  <si>
    <t>Association - Non affecté</t>
  </si>
  <si>
    <t>Adhésion</t>
  </si>
  <si>
    <t>Total Association</t>
  </si>
  <si>
    <t>Assurance</t>
  </si>
  <si>
    <t>Responsabilité civile</t>
  </si>
  <si>
    <t>Total Assurance</t>
  </si>
  <si>
    <t>Factures</t>
  </si>
  <si>
    <t>Ameublement</t>
  </si>
  <si>
    <t>Total Factures</t>
  </si>
  <si>
    <t>Frais</t>
  </si>
  <si>
    <t>syndic</t>
  </si>
  <si>
    <t>remboursement</t>
  </si>
  <si>
    <t>photocopies</t>
  </si>
  <si>
    <t>informatique</t>
  </si>
  <si>
    <t>Frais - Non affecté</t>
  </si>
  <si>
    <t>formation P Lanselle</t>
  </si>
  <si>
    <t>Total Frais</t>
  </si>
  <si>
    <t>Logement</t>
  </si>
  <si>
    <t>Équipement du logement</t>
  </si>
  <si>
    <t>Total Logement</t>
  </si>
  <si>
    <t>Loisirs/culture</t>
  </si>
  <si>
    <t>Livres</t>
  </si>
  <si>
    <t>Total Loisirs/culture</t>
  </si>
  <si>
    <t>Total Dépenses</t>
  </si>
  <si>
    <t>Revenus moins dépenses</t>
  </si>
  <si>
    <t>Du 18/09/2018 au 07/03/2020</t>
  </si>
  <si>
    <t xml:space="preserve">Report solde antérieur </t>
  </si>
  <si>
    <t>Solde au 7/03/2020</t>
  </si>
  <si>
    <t>Remarques</t>
  </si>
  <si>
    <t>GROUPAMA pour 2 ans</t>
  </si>
  <si>
    <t>LEROY MERLIN 52 étagères -10%</t>
  </si>
  <si>
    <t>O2SWITCH hébergement Blog</t>
  </si>
  <si>
    <t>MDS 130€ + ARC 167€ (à renouveler le 1/3/2020)</t>
  </si>
  <si>
    <t>remboursements</t>
  </si>
  <si>
    <t xml:space="preserve">Docu ARC 30€ + Erreurs de compte 1188,33€ </t>
  </si>
  <si>
    <t>Erreur de compte Sara</t>
  </si>
  <si>
    <t>Erreur de compte Joël 900€ +avance Eric 100€</t>
  </si>
  <si>
    <t>VILOGI 172,26€ + VIREMENT Copro Calmette 1300€</t>
  </si>
  <si>
    <t>CASTO BaL provisoire</t>
  </si>
  <si>
    <t>Fondation de France</t>
  </si>
  <si>
    <t>Abondement membres EHPC</t>
  </si>
  <si>
    <t>Formation Pascal Lancelle</t>
  </si>
  <si>
    <t>44 cotisations</t>
  </si>
  <si>
    <t>Cotisations</t>
  </si>
  <si>
    <t>MDS 59€ chauffage + Leroy Merlin 9€</t>
  </si>
  <si>
    <t>O2SWITCH hébergement Blog en mars</t>
  </si>
  <si>
    <t>ARC (à renouveler en mars) ou compte Copro ?</t>
  </si>
  <si>
    <t>Rapport financier AG EHPC du 8/03/2020</t>
  </si>
  <si>
    <t>Compléments:</t>
  </si>
  <si>
    <t>Solde Crédit Mutuel</t>
  </si>
  <si>
    <t>Solde Caisse</t>
  </si>
  <si>
    <t xml:space="preserve">Nombre d'adhérents=nb d'habitants </t>
  </si>
  <si>
    <t>Vilogi (à renouveler le 31 mai 2020)  ou compte Copro ?</t>
  </si>
  <si>
    <t>on garde. Compte Copro</t>
  </si>
  <si>
    <t>EHPC</t>
  </si>
  <si>
    <t>Copro</t>
  </si>
  <si>
    <t>Prévisions dépenses pour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</si>
</sst>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scheme val="minor"/>
    </font>
    <font>
      <b/>
      <sz val="14"/>
      <color theme="1"/>
      <name val="Calibri"/>
      <scheme val="minor"/>
    </font>
    <font>
      <b/>
      <sz val="12"/>
      <name val="Calibri"/>
      <scheme val="minor"/>
    </font>
    <font>
      <b/>
      <sz val="16"/>
      <color theme="1"/>
      <name val="Calibri"/>
      <scheme val="minor"/>
    </font>
    <font>
      <sz val="8"/>
      <name val="Calibri"/>
      <family val="2"/>
      <scheme val="minor"/>
    </font>
    <font>
      <b/>
      <sz val="16"/>
      <name val="Calibri"/>
      <scheme val="minor"/>
    </font>
    <font>
      <b/>
      <sz val="18"/>
      <color rgb="FFFF0000"/>
      <name val="Calibri"/>
      <scheme val="minor"/>
    </font>
    <font>
      <b/>
      <sz val="18"/>
      <name val="Calibri"/>
      <scheme val="minor"/>
    </font>
    <font>
      <b/>
      <sz val="18"/>
      <color rgb="FF00009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BE4D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 wrapText="1"/>
    </xf>
    <xf numFmtId="44" fontId="0" fillId="0" borderId="0" xfId="1" applyFont="1"/>
    <xf numFmtId="0" fontId="5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44" fontId="7" fillId="5" borderId="2" xfId="1" applyFont="1" applyFill="1" applyBorder="1"/>
    <xf numFmtId="44" fontId="5" fillId="2" borderId="0" xfId="1" applyFont="1" applyFill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44" fontId="9" fillId="4" borderId="2" xfId="1" applyFont="1" applyFill="1" applyBorder="1" applyAlignment="1">
      <alignment horizontal="center" vertical="center"/>
    </xf>
    <xf numFmtId="0" fontId="7" fillId="2" borderId="3" xfId="0" applyFont="1" applyFill="1" applyBorder="1"/>
    <xf numFmtId="44" fontId="10" fillId="2" borderId="4" xfId="1" applyFont="1" applyFill="1" applyBorder="1"/>
    <xf numFmtId="0" fontId="7" fillId="2" borderId="5" xfId="0" applyFont="1" applyFill="1" applyBorder="1"/>
    <xf numFmtId="44" fontId="11" fillId="2" borderId="6" xfId="1" applyFont="1" applyFill="1" applyBorder="1"/>
    <xf numFmtId="0" fontId="7" fillId="2" borderId="7" xfId="0" applyFont="1" applyFill="1" applyBorder="1"/>
    <xf numFmtId="44" fontId="12" fillId="2" borderId="8" xfId="1" applyFont="1" applyFill="1" applyBorder="1"/>
    <xf numFmtId="0" fontId="3" fillId="2" borderId="0" xfId="0" applyFont="1" applyFill="1" applyAlignment="1">
      <alignment horizontal="center" vertical="center"/>
    </xf>
    <xf numFmtId="44" fontId="0" fillId="0" borderId="0" xfId="0" applyNumberFormat="1"/>
    <xf numFmtId="44" fontId="3" fillId="0" borderId="0" xfId="1" applyFont="1" applyAlignment="1">
      <alignment horizontal="right" vertical="center"/>
    </xf>
    <xf numFmtId="44" fontId="0" fillId="0" borderId="0" xfId="0" applyNumberFormat="1" applyAlignment="1">
      <alignment horizontal="left" vertical="center"/>
    </xf>
    <xf numFmtId="0" fontId="0" fillId="0" borderId="0" xfId="0" applyFill="1"/>
    <xf numFmtId="8" fontId="0" fillId="0" borderId="0" xfId="1" applyNumberFormat="1" applyFont="1" applyFill="1"/>
    <xf numFmtId="8" fontId="0" fillId="0" borderId="0" xfId="1" applyNumberFormat="1" applyFont="1"/>
    <xf numFmtId="164" fontId="0" fillId="0" borderId="0" xfId="8" applyNumberFormat="1" applyFont="1"/>
    <xf numFmtId="6" fontId="3" fillId="0" borderId="0" xfId="1" applyNumberFormat="1" applyFont="1" applyFill="1"/>
    <xf numFmtId="0" fontId="7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9">
    <cellStyle name="Lien hypertexte" xfId="2" builtinId="8" hidden="1"/>
    <cellStyle name="Lien hypertexte" xfId="4" builtinId="8" hidden="1"/>
    <cellStyle name="Lien hypertexte" xfId="6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Milliers" xfId="8" builtinId="3"/>
    <cellStyle name="Monétaire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AG-EHPC-finances" connectionId="1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AG-EHPC-finances" connectionId="2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11" workbookViewId="0">
      <selection activeCell="F53" sqref="F53"/>
    </sheetView>
  </sheetViews>
  <sheetFormatPr baseColWidth="10" defaultRowHeight="15.75" x14ac:dyDescent="0.25"/>
  <cols>
    <col min="1" max="1" width="26.5" bestFit="1" customWidth="1"/>
    <col min="2" max="2" width="17.125" customWidth="1"/>
    <col min="3" max="3" width="23" customWidth="1"/>
    <col min="4" max="4" width="21.5" customWidth="1"/>
    <col min="5" max="5" width="19.625" customWidth="1"/>
    <col min="6" max="6" width="22.625" customWidth="1"/>
  </cols>
  <sheetData>
    <row r="1" spans="1:6" x14ac:dyDescent="0.25">
      <c r="A1" t="s">
        <v>0</v>
      </c>
    </row>
    <row r="3" spans="1:6" x14ac:dyDescent="0.25">
      <c r="A3" t="s">
        <v>1</v>
      </c>
    </row>
    <row r="6" spans="1:6" ht="21" x14ac:dyDescent="0.25">
      <c r="A6" s="1"/>
      <c r="B6" s="1" t="s">
        <v>2</v>
      </c>
      <c r="C6" s="1" t="s">
        <v>3</v>
      </c>
      <c r="D6" s="1" t="s">
        <v>4</v>
      </c>
      <c r="E6" s="1" t="s">
        <v>5</v>
      </c>
      <c r="F6" s="1"/>
    </row>
    <row r="7" spans="1:6" ht="21" x14ac:dyDescent="0.25">
      <c r="A7" s="1" t="s">
        <v>6</v>
      </c>
      <c r="B7" s="2">
        <v>43100</v>
      </c>
      <c r="C7" s="2">
        <v>43465</v>
      </c>
      <c r="D7" s="2">
        <v>43830</v>
      </c>
      <c r="E7" s="2">
        <v>43896</v>
      </c>
      <c r="F7" s="1" t="s">
        <v>7</v>
      </c>
    </row>
    <row r="9" spans="1:6" x14ac:dyDescent="0.25">
      <c r="A9" t="s">
        <v>8</v>
      </c>
    </row>
    <row r="10" spans="1:6" x14ac:dyDescent="0.25">
      <c r="A10" t="s">
        <v>9</v>
      </c>
      <c r="B10" s="3">
        <v>180</v>
      </c>
      <c r="C10" s="3">
        <v>230</v>
      </c>
      <c r="D10" s="3">
        <v>440</v>
      </c>
      <c r="E10" s="3"/>
      <c r="F10" s="3">
        <v>850</v>
      </c>
    </row>
    <row r="11" spans="1:6" x14ac:dyDescent="0.25">
      <c r="A11" t="s">
        <v>10</v>
      </c>
      <c r="B11" s="3"/>
      <c r="C11" s="3"/>
      <c r="D11" s="3"/>
      <c r="E11" s="3"/>
      <c r="F11" s="3"/>
    </row>
    <row r="12" spans="1:6" x14ac:dyDescent="0.25">
      <c r="A12" t="s">
        <v>11</v>
      </c>
      <c r="B12" s="3"/>
      <c r="C12" s="3"/>
      <c r="D12" s="3">
        <v>539.91999999999996</v>
      </c>
      <c r="E12" s="3"/>
      <c r="F12" s="3">
        <v>539.91999999999996</v>
      </c>
    </row>
    <row r="13" spans="1:6" x14ac:dyDescent="0.25">
      <c r="A13" t="s">
        <v>12</v>
      </c>
      <c r="B13" s="3"/>
      <c r="C13" s="3"/>
      <c r="D13" s="3">
        <v>1600</v>
      </c>
      <c r="E13" s="3"/>
      <c r="F13" s="3">
        <v>1600</v>
      </c>
    </row>
    <row r="14" spans="1:6" x14ac:dyDescent="0.25">
      <c r="A14" t="s">
        <v>13</v>
      </c>
      <c r="B14" s="3"/>
      <c r="C14" s="3"/>
      <c r="D14" s="3">
        <v>2139.92</v>
      </c>
      <c r="E14" s="3"/>
      <c r="F14" s="3">
        <v>2139.92</v>
      </c>
    </row>
    <row r="15" spans="1:6" x14ac:dyDescent="0.25">
      <c r="A15" t="s">
        <v>14</v>
      </c>
      <c r="B15" s="3"/>
      <c r="C15" s="3"/>
      <c r="D15" s="3"/>
      <c r="E15" s="3"/>
      <c r="F15" s="3"/>
    </row>
    <row r="16" spans="1:6" x14ac:dyDescent="0.25">
      <c r="A16" t="s">
        <v>15</v>
      </c>
      <c r="B16" s="3"/>
      <c r="C16" s="3"/>
      <c r="D16" s="3">
        <v>188.33</v>
      </c>
      <c r="E16" s="3"/>
      <c r="F16" s="3">
        <v>188.33</v>
      </c>
    </row>
    <row r="17" spans="1:6" x14ac:dyDescent="0.25">
      <c r="A17" t="s">
        <v>16</v>
      </c>
      <c r="B17" s="3"/>
      <c r="C17" s="3"/>
      <c r="D17" s="3">
        <v>188.33</v>
      </c>
      <c r="E17" s="3"/>
      <c r="F17" s="3">
        <v>188.33</v>
      </c>
    </row>
    <row r="18" spans="1:6" x14ac:dyDescent="0.25">
      <c r="A18" t="s">
        <v>17</v>
      </c>
      <c r="B18" s="3"/>
      <c r="C18" s="3"/>
      <c r="D18" s="3">
        <v>1000</v>
      </c>
      <c r="E18" s="3"/>
      <c r="F18" s="3">
        <v>1000</v>
      </c>
    </row>
    <row r="19" spans="1:6" x14ac:dyDescent="0.25">
      <c r="A19" t="s">
        <v>18</v>
      </c>
      <c r="B19" s="3"/>
      <c r="C19" s="3">
        <v>4000</v>
      </c>
      <c r="D19" s="3"/>
      <c r="E19" s="3"/>
      <c r="F19" s="3">
        <v>4000</v>
      </c>
    </row>
    <row r="20" spans="1:6" x14ac:dyDescent="0.25">
      <c r="A20" t="s">
        <v>19</v>
      </c>
      <c r="B20" s="3"/>
      <c r="C20" s="3"/>
      <c r="D20" s="3"/>
      <c r="E20" s="3"/>
      <c r="F20" s="3"/>
    </row>
    <row r="21" spans="1:6" x14ac:dyDescent="0.25">
      <c r="A21" t="s">
        <v>20</v>
      </c>
      <c r="B21" s="3"/>
      <c r="C21" s="3">
        <v>103.3</v>
      </c>
      <c r="D21" s="3"/>
      <c r="E21" s="3"/>
      <c r="F21" s="3">
        <v>103.3</v>
      </c>
    </row>
    <row r="22" spans="1:6" x14ac:dyDescent="0.25">
      <c r="A22" t="s">
        <v>21</v>
      </c>
      <c r="B22" s="3"/>
      <c r="C22" s="3">
        <v>103.3</v>
      </c>
      <c r="D22" s="3"/>
      <c r="E22" s="3"/>
      <c r="F22" s="3">
        <v>103.3</v>
      </c>
    </row>
    <row r="23" spans="1:6" x14ac:dyDescent="0.25">
      <c r="A23" t="s">
        <v>22</v>
      </c>
      <c r="B23" s="3">
        <v>6000</v>
      </c>
      <c r="C23" s="3"/>
      <c r="D23" s="3">
        <v>2000</v>
      </c>
      <c r="E23" s="3"/>
      <c r="F23" s="3">
        <v>8000</v>
      </c>
    </row>
    <row r="24" spans="1:6" x14ac:dyDescent="0.25">
      <c r="A24" t="s">
        <v>23</v>
      </c>
      <c r="B24" s="3">
        <v>6180</v>
      </c>
      <c r="C24" s="3">
        <v>4333.3</v>
      </c>
      <c r="D24" s="3">
        <v>5768.25</v>
      </c>
      <c r="E24" s="3"/>
      <c r="F24" s="3">
        <v>16281.55</v>
      </c>
    </row>
    <row r="25" spans="1:6" x14ac:dyDescent="0.25">
      <c r="B25" s="3"/>
      <c r="C25" s="3"/>
      <c r="D25" s="3"/>
      <c r="E25" s="3"/>
      <c r="F25" s="3"/>
    </row>
    <row r="26" spans="1:6" x14ac:dyDescent="0.25">
      <c r="A26" t="s">
        <v>24</v>
      </c>
      <c r="B26" s="3"/>
      <c r="C26" s="3"/>
      <c r="D26" s="3"/>
      <c r="E26" s="3"/>
      <c r="F26" s="3"/>
    </row>
    <row r="27" spans="1:6" x14ac:dyDescent="0.25">
      <c r="A27" t="s">
        <v>25</v>
      </c>
      <c r="B27" s="3"/>
      <c r="C27" s="3"/>
      <c r="D27" s="3"/>
      <c r="E27" s="3"/>
      <c r="F27" s="3"/>
    </row>
    <row r="28" spans="1:6" x14ac:dyDescent="0.25">
      <c r="A28" t="s">
        <v>26</v>
      </c>
      <c r="B28" s="3">
        <v>130</v>
      </c>
      <c r="C28" s="3">
        <v>297</v>
      </c>
      <c r="D28" s="3"/>
      <c r="E28" s="3"/>
      <c r="F28" s="3">
        <v>427</v>
      </c>
    </row>
    <row r="29" spans="1:6" x14ac:dyDescent="0.25">
      <c r="A29" t="s">
        <v>27</v>
      </c>
      <c r="B29" s="3"/>
      <c r="C29" s="3"/>
      <c r="D29" s="3">
        <v>297</v>
      </c>
      <c r="E29" s="3"/>
      <c r="F29" s="3">
        <v>297</v>
      </c>
    </row>
    <row r="30" spans="1:6" x14ac:dyDescent="0.25">
      <c r="A30" t="s">
        <v>28</v>
      </c>
      <c r="B30" s="3">
        <v>130</v>
      </c>
      <c r="C30" s="3">
        <v>297</v>
      </c>
      <c r="D30" s="3">
        <v>297</v>
      </c>
      <c r="E30" s="3"/>
      <c r="F30" s="3">
        <v>724</v>
      </c>
    </row>
    <row r="31" spans="1:6" x14ac:dyDescent="0.25">
      <c r="A31" t="s">
        <v>29</v>
      </c>
      <c r="B31" s="3"/>
      <c r="C31" s="3"/>
      <c r="D31" s="3"/>
      <c r="E31" s="3"/>
      <c r="F31" s="3"/>
    </row>
    <row r="32" spans="1:6" x14ac:dyDescent="0.25">
      <c r="A32" t="s">
        <v>30</v>
      </c>
      <c r="B32" s="3">
        <v>51.75</v>
      </c>
      <c r="C32" s="3">
        <v>53.26</v>
      </c>
      <c r="D32" s="3">
        <v>54.88</v>
      </c>
      <c r="E32" s="3">
        <v>56.57</v>
      </c>
      <c r="F32" s="3">
        <v>216.46</v>
      </c>
    </row>
    <row r="33" spans="1:6" x14ac:dyDescent="0.25">
      <c r="A33" t="s">
        <v>31</v>
      </c>
      <c r="B33" s="3">
        <v>51.75</v>
      </c>
      <c r="C33" s="3">
        <v>53.26</v>
      </c>
      <c r="D33" s="3">
        <v>54.88</v>
      </c>
      <c r="E33" s="3">
        <v>56.57</v>
      </c>
      <c r="F33" s="3">
        <v>216.46</v>
      </c>
    </row>
    <row r="34" spans="1:6" x14ac:dyDescent="0.25">
      <c r="A34" t="s">
        <v>32</v>
      </c>
      <c r="B34" s="3"/>
      <c r="C34" s="3"/>
      <c r="D34" s="3"/>
      <c r="E34" s="3"/>
      <c r="F34" s="3"/>
    </row>
    <row r="35" spans="1:6" x14ac:dyDescent="0.25">
      <c r="A35" t="s">
        <v>33</v>
      </c>
      <c r="B35" s="3"/>
      <c r="C35" s="3"/>
      <c r="D35" s="3">
        <v>2215.31</v>
      </c>
      <c r="E35" s="3"/>
      <c r="F35" s="3">
        <v>2215.31</v>
      </c>
    </row>
    <row r="36" spans="1:6" x14ac:dyDescent="0.25">
      <c r="A36" t="s">
        <v>34</v>
      </c>
      <c r="B36" s="3"/>
      <c r="C36" s="3"/>
      <c r="D36" s="3">
        <v>2215.31</v>
      </c>
      <c r="E36" s="3"/>
      <c r="F36" s="3">
        <v>2215.31</v>
      </c>
    </row>
    <row r="37" spans="1:6" x14ac:dyDescent="0.25">
      <c r="A37" t="s">
        <v>35</v>
      </c>
      <c r="B37" s="3"/>
      <c r="C37" s="3"/>
      <c r="D37" s="3"/>
      <c r="E37" s="3"/>
      <c r="F37" s="3"/>
    </row>
    <row r="38" spans="1:6" x14ac:dyDescent="0.25">
      <c r="A38" t="s">
        <v>36</v>
      </c>
      <c r="B38" s="3"/>
      <c r="C38" s="3"/>
      <c r="D38" s="3">
        <v>1472.26</v>
      </c>
      <c r="E38" s="3"/>
      <c r="F38" s="3">
        <v>1472.26</v>
      </c>
    </row>
    <row r="39" spans="1:6" x14ac:dyDescent="0.25">
      <c r="A39" t="s">
        <v>37</v>
      </c>
      <c r="B39" s="3"/>
      <c r="C39" s="3">
        <v>130</v>
      </c>
      <c r="D39" s="3">
        <v>900</v>
      </c>
      <c r="E39" s="3">
        <v>188.33</v>
      </c>
      <c r="F39" s="3">
        <v>1218.33</v>
      </c>
    </row>
    <row r="40" spans="1:6" x14ac:dyDescent="0.25">
      <c r="A40" t="s">
        <v>38</v>
      </c>
      <c r="B40" s="3">
        <v>6.2</v>
      </c>
      <c r="C40" s="3"/>
      <c r="D40" s="3"/>
      <c r="E40" s="3"/>
      <c r="F40" s="3">
        <v>6.2</v>
      </c>
    </row>
    <row r="41" spans="1:6" x14ac:dyDescent="0.25">
      <c r="A41" t="s">
        <v>39</v>
      </c>
      <c r="B41" s="3"/>
      <c r="C41" s="3">
        <v>106.9</v>
      </c>
      <c r="D41" s="3">
        <v>72</v>
      </c>
      <c r="E41" s="3"/>
      <c r="F41" s="3">
        <v>178.9</v>
      </c>
    </row>
    <row r="42" spans="1:6" x14ac:dyDescent="0.25">
      <c r="A42" t="s">
        <v>40</v>
      </c>
      <c r="B42" s="3"/>
      <c r="C42" s="3">
        <v>103.3</v>
      </c>
      <c r="D42" s="3">
        <v>68</v>
      </c>
      <c r="E42" s="3"/>
      <c r="F42" s="3">
        <v>171.3</v>
      </c>
    </row>
    <row r="43" spans="1:6" x14ac:dyDescent="0.25">
      <c r="A43" t="s">
        <v>41</v>
      </c>
      <c r="B43" s="3"/>
      <c r="C43" s="3">
        <v>10126.799999999999</v>
      </c>
      <c r="D43" s="3"/>
      <c r="E43" s="3"/>
      <c r="F43" s="3">
        <v>10126.799999999999</v>
      </c>
    </row>
    <row r="44" spans="1:6" x14ac:dyDescent="0.25">
      <c r="A44" t="s">
        <v>42</v>
      </c>
      <c r="B44" s="3">
        <v>6.2</v>
      </c>
      <c r="C44" s="3">
        <v>10467</v>
      </c>
      <c r="D44" s="3">
        <v>2512.2600000000002</v>
      </c>
      <c r="E44" s="3">
        <v>188.33</v>
      </c>
      <c r="F44" s="3">
        <v>13173.79</v>
      </c>
    </row>
    <row r="45" spans="1:6" x14ac:dyDescent="0.25">
      <c r="A45" t="s">
        <v>43</v>
      </c>
      <c r="B45" s="3"/>
      <c r="C45" s="3"/>
      <c r="D45" s="3"/>
      <c r="E45" s="3"/>
      <c r="F45" s="3"/>
    </row>
    <row r="46" spans="1:6" x14ac:dyDescent="0.25">
      <c r="A46" t="s">
        <v>44</v>
      </c>
      <c r="B46" s="3"/>
      <c r="C46" s="3"/>
      <c r="D46" s="3">
        <v>19.75</v>
      </c>
      <c r="E46" s="3"/>
      <c r="F46" s="3">
        <v>19.75</v>
      </c>
    </row>
    <row r="47" spans="1:6" x14ac:dyDescent="0.25">
      <c r="A47" t="s">
        <v>45</v>
      </c>
      <c r="B47" s="3"/>
      <c r="C47" s="3"/>
      <c r="D47" s="3">
        <v>19.75</v>
      </c>
      <c r="E47" s="3"/>
      <c r="F47" s="3">
        <v>19.75</v>
      </c>
    </row>
    <row r="48" spans="1:6" x14ac:dyDescent="0.25">
      <c r="A48" t="s">
        <v>46</v>
      </c>
      <c r="B48" s="3"/>
      <c r="C48" s="3"/>
      <c r="D48" s="3"/>
      <c r="E48" s="3"/>
      <c r="F48" s="3"/>
    </row>
    <row r="49" spans="1:6" x14ac:dyDescent="0.25">
      <c r="A49" t="s">
        <v>47</v>
      </c>
      <c r="B49" s="3"/>
      <c r="C49" s="3">
        <v>20</v>
      </c>
      <c r="D49" s="3"/>
      <c r="E49" s="3"/>
      <c r="F49" s="3">
        <v>20</v>
      </c>
    </row>
    <row r="50" spans="1:6" x14ac:dyDescent="0.25">
      <c r="A50" t="s">
        <v>48</v>
      </c>
      <c r="B50" s="3"/>
      <c r="C50" s="3">
        <v>20</v>
      </c>
      <c r="D50" s="3"/>
      <c r="E50" s="3"/>
      <c r="F50" s="3">
        <v>20</v>
      </c>
    </row>
    <row r="51" spans="1:6" x14ac:dyDescent="0.25">
      <c r="A51" t="s">
        <v>49</v>
      </c>
      <c r="B51" s="3">
        <v>187.95</v>
      </c>
      <c r="C51" s="3">
        <v>10837.26</v>
      </c>
      <c r="D51" s="3">
        <v>5099.2</v>
      </c>
      <c r="E51" s="3">
        <v>244.9</v>
      </c>
      <c r="F51" s="3">
        <v>16369.31</v>
      </c>
    </row>
    <row r="52" spans="1:6" x14ac:dyDescent="0.25">
      <c r="B52" s="3"/>
      <c r="C52" s="3"/>
      <c r="D52" s="3"/>
      <c r="E52" s="3"/>
      <c r="F52" s="3"/>
    </row>
    <row r="53" spans="1:6" x14ac:dyDescent="0.25">
      <c r="A53" t="s">
        <v>50</v>
      </c>
      <c r="B53" s="3">
        <v>5992.05</v>
      </c>
      <c r="C53" s="3">
        <v>-6503.96</v>
      </c>
      <c r="D53" s="3">
        <v>669.05</v>
      </c>
      <c r="E53" s="3">
        <v>-244.9</v>
      </c>
      <c r="F53" s="3">
        <v>-87.76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41"/>
  <sheetViews>
    <sheetView tabSelected="1" topLeftCell="A8" workbookViewId="0">
      <selection activeCell="C30" sqref="C30"/>
    </sheetView>
  </sheetViews>
  <sheetFormatPr baseColWidth="10" defaultRowHeight="15.75" x14ac:dyDescent="0.25"/>
  <cols>
    <col min="1" max="1" width="41.125" customWidth="1"/>
    <col min="2" max="2" width="27.875" style="3" customWidth="1"/>
    <col min="3" max="3" width="57.125" customWidth="1"/>
  </cols>
  <sheetData>
    <row r="1" spans="1:3" x14ac:dyDescent="0.25">
      <c r="A1" t="s">
        <v>73</v>
      </c>
    </row>
    <row r="2" spans="1:3" x14ac:dyDescent="0.25">
      <c r="A2" t="s">
        <v>0</v>
      </c>
    </row>
    <row r="3" spans="1:3" x14ac:dyDescent="0.25">
      <c r="A3" t="s">
        <v>51</v>
      </c>
    </row>
    <row r="5" spans="1:3" ht="18.75" x14ac:dyDescent="0.25">
      <c r="A5" s="4" t="s">
        <v>6</v>
      </c>
      <c r="B5" s="11" t="s">
        <v>7</v>
      </c>
      <c r="C5" s="20" t="s">
        <v>54</v>
      </c>
    </row>
    <row r="7" spans="1:3" x14ac:dyDescent="0.25">
      <c r="A7" s="5" t="s">
        <v>8</v>
      </c>
    </row>
    <row r="8" spans="1:3" x14ac:dyDescent="0.25">
      <c r="A8" s="7" t="s">
        <v>9</v>
      </c>
      <c r="B8" s="22">
        <v>440</v>
      </c>
      <c r="C8" s="8" t="s">
        <v>68</v>
      </c>
    </row>
    <row r="9" spans="1:3" x14ac:dyDescent="0.25">
      <c r="A9" s="7" t="s">
        <v>11</v>
      </c>
      <c r="B9" s="22">
        <v>539.91999999999996</v>
      </c>
      <c r="C9" s="8" t="s">
        <v>66</v>
      </c>
    </row>
    <row r="10" spans="1:3" x14ac:dyDescent="0.25">
      <c r="A10" s="7" t="s">
        <v>12</v>
      </c>
      <c r="B10" s="22">
        <v>1600</v>
      </c>
      <c r="C10" s="8" t="s">
        <v>66</v>
      </c>
    </row>
    <row r="11" spans="1:3" x14ac:dyDescent="0.25">
      <c r="A11" s="7" t="s">
        <v>15</v>
      </c>
      <c r="B11" s="22">
        <v>188.33</v>
      </c>
      <c r="C11" s="8" t="s">
        <v>61</v>
      </c>
    </row>
    <row r="12" spans="1:3" x14ac:dyDescent="0.25">
      <c r="A12" s="7" t="s">
        <v>17</v>
      </c>
      <c r="B12" s="22">
        <v>1000</v>
      </c>
      <c r="C12" s="8" t="s">
        <v>62</v>
      </c>
    </row>
    <row r="13" spans="1:3" x14ac:dyDescent="0.25">
      <c r="A13" s="7" t="s">
        <v>67</v>
      </c>
      <c r="B13" s="22">
        <v>2100</v>
      </c>
      <c r="C13" s="8" t="s">
        <v>66</v>
      </c>
    </row>
    <row r="14" spans="1:3" ht="16.5" thickBot="1" x14ac:dyDescent="0.3">
      <c r="A14" s="7" t="s">
        <v>22</v>
      </c>
      <c r="B14" s="22">
        <v>2000</v>
      </c>
      <c r="C14" s="8" t="s">
        <v>65</v>
      </c>
    </row>
    <row r="15" spans="1:3" ht="21.75" thickBot="1" x14ac:dyDescent="0.4">
      <c r="A15" s="9" t="s">
        <v>23</v>
      </c>
      <c r="B15" s="10">
        <v>7868.25</v>
      </c>
      <c r="C15" s="23"/>
    </row>
    <row r="16" spans="1:3" x14ac:dyDescent="0.25">
      <c r="C16" s="8"/>
    </row>
    <row r="17" spans="1:3" x14ac:dyDescent="0.25">
      <c r="A17" s="6" t="s">
        <v>24</v>
      </c>
      <c r="C17" s="8"/>
    </row>
    <row r="18" spans="1:3" x14ac:dyDescent="0.25">
      <c r="A18" s="7" t="s">
        <v>69</v>
      </c>
      <c r="B18" s="22">
        <v>297</v>
      </c>
      <c r="C18" s="8" t="s">
        <v>58</v>
      </c>
    </row>
    <row r="19" spans="1:3" x14ac:dyDescent="0.25">
      <c r="A19" s="7" t="s">
        <v>30</v>
      </c>
      <c r="B19" s="22">
        <v>111.45</v>
      </c>
      <c r="C19" s="8" t="s">
        <v>55</v>
      </c>
    </row>
    <row r="20" spans="1:3" x14ac:dyDescent="0.25">
      <c r="A20" s="7" t="s">
        <v>33</v>
      </c>
      <c r="B20" s="22">
        <v>2215.31</v>
      </c>
      <c r="C20" s="8" t="s">
        <v>56</v>
      </c>
    </row>
    <row r="21" spans="1:3" x14ac:dyDescent="0.25">
      <c r="A21" s="7" t="s">
        <v>41</v>
      </c>
      <c r="B21" s="22">
        <v>3406.8</v>
      </c>
      <c r="C21" s="8"/>
    </row>
    <row r="22" spans="1:3" x14ac:dyDescent="0.25">
      <c r="A22" s="7" t="s">
        <v>39</v>
      </c>
      <c r="B22" s="22">
        <v>72</v>
      </c>
      <c r="C22" s="8" t="s">
        <v>57</v>
      </c>
    </row>
    <row r="23" spans="1:3" x14ac:dyDescent="0.25">
      <c r="A23" s="7" t="s">
        <v>59</v>
      </c>
      <c r="B23" s="22">
        <v>1218.33</v>
      </c>
      <c r="C23" s="8" t="s">
        <v>60</v>
      </c>
    </row>
    <row r="24" spans="1:3" x14ac:dyDescent="0.25">
      <c r="A24" s="7" t="s">
        <v>36</v>
      </c>
      <c r="B24" s="22">
        <v>1472.26</v>
      </c>
      <c r="C24" s="8" t="s">
        <v>63</v>
      </c>
    </row>
    <row r="25" spans="1:3" x14ac:dyDescent="0.25">
      <c r="A25" s="7" t="s">
        <v>40</v>
      </c>
      <c r="B25" s="22">
        <v>68</v>
      </c>
      <c r="C25" s="8" t="s">
        <v>70</v>
      </c>
    </row>
    <row r="26" spans="1:3" ht="16.5" thickBot="1" x14ac:dyDescent="0.3">
      <c r="A26" s="7" t="s">
        <v>44</v>
      </c>
      <c r="B26" s="22">
        <v>19.75</v>
      </c>
      <c r="C26" s="8" t="s">
        <v>64</v>
      </c>
    </row>
    <row r="27" spans="1:3" ht="21.75" thickBot="1" x14ac:dyDescent="0.3">
      <c r="A27" s="12" t="s">
        <v>49</v>
      </c>
      <c r="B27" s="13">
        <v>8880.9</v>
      </c>
      <c r="C27" s="21"/>
    </row>
    <row r="28" spans="1:3" ht="16.5" thickBot="1" x14ac:dyDescent="0.3"/>
    <row r="29" spans="1:3" ht="23.25" x14ac:dyDescent="0.35">
      <c r="A29" s="14" t="s">
        <v>50</v>
      </c>
      <c r="B29" s="15">
        <v>-1012.65</v>
      </c>
    </row>
    <row r="30" spans="1:3" ht="23.25" x14ac:dyDescent="0.35">
      <c r="A30" s="16" t="s">
        <v>52</v>
      </c>
      <c r="B30" s="17">
        <v>1523.26</v>
      </c>
    </row>
    <row r="31" spans="1:3" ht="24" thickBot="1" x14ac:dyDescent="0.4">
      <c r="A31" s="18" t="s">
        <v>53</v>
      </c>
      <c r="B31" s="19">
        <f>B29+B30</f>
        <v>510.61</v>
      </c>
    </row>
    <row r="33" spans="1:4" ht="21" x14ac:dyDescent="0.35">
      <c r="A33" s="29" t="s">
        <v>82</v>
      </c>
      <c r="B33" s="29"/>
      <c r="C33" s="29"/>
    </row>
    <row r="34" spans="1:4" x14ac:dyDescent="0.25">
      <c r="A34" s="24"/>
      <c r="B34" s="22">
        <v>72</v>
      </c>
      <c r="C34" s="8" t="s">
        <v>71</v>
      </c>
      <c r="D34" t="s">
        <v>80</v>
      </c>
    </row>
    <row r="35" spans="1:4" x14ac:dyDescent="0.25">
      <c r="A35" s="24"/>
      <c r="B35" s="22">
        <v>167</v>
      </c>
      <c r="C35" s="8" t="s">
        <v>72</v>
      </c>
      <c r="D35" t="s">
        <v>79</v>
      </c>
    </row>
    <row r="36" spans="1:4" x14ac:dyDescent="0.25">
      <c r="A36" s="24"/>
      <c r="B36" s="28">
        <v>172</v>
      </c>
      <c r="C36" t="s">
        <v>78</v>
      </c>
      <c r="D36" t="s">
        <v>81</v>
      </c>
    </row>
    <row r="37" spans="1:4" x14ac:dyDescent="0.25">
      <c r="A37" s="30" t="s">
        <v>74</v>
      </c>
      <c r="B37" s="30"/>
    </row>
    <row r="38" spans="1:4" x14ac:dyDescent="0.25">
      <c r="A38" s="24" t="s">
        <v>75</v>
      </c>
      <c r="B38" s="25">
        <v>426.47</v>
      </c>
    </row>
    <row r="39" spans="1:4" x14ac:dyDescent="0.25">
      <c r="A39" s="24" t="s">
        <v>76</v>
      </c>
      <c r="B39" s="25">
        <v>84.14</v>
      </c>
    </row>
    <row r="40" spans="1:4" x14ac:dyDescent="0.25">
      <c r="A40" s="24" t="s">
        <v>7</v>
      </c>
      <c r="B40" s="26">
        <f>SUM(B38:B39)</f>
        <v>510.61</v>
      </c>
    </row>
    <row r="41" spans="1:4" x14ac:dyDescent="0.25">
      <c r="A41" s="24" t="s">
        <v>77</v>
      </c>
      <c r="B41" s="27">
        <v>21</v>
      </c>
    </row>
  </sheetData>
  <mergeCells count="2">
    <mergeCell ref="A33:C33"/>
    <mergeCell ref="A37:B37"/>
  </mergeCells>
  <phoneticPr fontId="8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Feuil1!AG_EHPC_finances</vt:lpstr>
      <vt:lpstr>Feuil2!AG_EHPC_finances</vt:lpstr>
      <vt:lpstr>Feuil2!Zone_d_impression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elm</dc:creator>
  <cp:lastModifiedBy>eric</cp:lastModifiedBy>
  <cp:lastPrinted>2020-03-07T07:18:41Z</cp:lastPrinted>
  <dcterms:created xsi:type="dcterms:W3CDTF">2020-03-06T17:44:09Z</dcterms:created>
  <dcterms:modified xsi:type="dcterms:W3CDTF">2020-03-09T06:48:45Z</dcterms:modified>
</cp:coreProperties>
</file>