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33600" windowHeight="19660" tabRatio="500"/>
  </bookViews>
  <sheets>
    <sheet name="Synthèse-des-choix+TMA" sheetId="1" r:id="rId1"/>
  </sheets>
  <definedNames>
    <definedName name="_xlnm.Print_Area" localSheetId="0">'Synthèse-des-choix+TMA'!$A$11:$U$78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2" i="1" l="1"/>
  <c r="A27" i="1"/>
  <c r="A76" i="1"/>
  <c r="A71" i="1"/>
  <c r="A66" i="1"/>
  <c r="T9" i="1"/>
  <c r="A96" i="1"/>
  <c r="A80" i="1"/>
  <c r="A60" i="1"/>
  <c r="A52" i="1"/>
  <c r="A47" i="1"/>
  <c r="A42" i="1"/>
  <c r="A22" i="1"/>
</calcChain>
</file>

<file path=xl/sharedStrings.xml><?xml version="1.0" encoding="utf-8"?>
<sst xmlns="http://schemas.openxmlformats.org/spreadsheetml/2006/main" count="415" uniqueCount="165">
  <si>
    <t>TABLEAU DE SYNTHESE DES FINITIONS</t>
  </si>
  <si>
    <t xml:space="preserve">Choix collectif : </t>
  </si>
  <si>
    <t>5 couleurs listels</t>
  </si>
  <si>
    <t>choisi</t>
  </si>
  <si>
    <t>1 – Alméria red</t>
  </si>
  <si>
    <t>6– chêne tradition miel</t>
  </si>
  <si>
    <t>1 – rosso ral 3020</t>
  </si>
  <si>
    <t>9 fois</t>
  </si>
  <si>
    <t>2 – chêne moderne miel</t>
  </si>
  <si>
    <t>7– chêne tradition neige</t>
  </si>
  <si>
    <t>2 – cielo ral 230 70 20</t>
  </si>
  <si>
    <t>1 fois</t>
  </si>
  <si>
    <t>3 – hêtre fayard naturel</t>
  </si>
  <si>
    <t>8- kiruma anthracite</t>
  </si>
  <si>
    <t>3 – cobalto ral 5022</t>
  </si>
  <si>
    <t>4 fois</t>
  </si>
  <si>
    <t>4 – hêtre fayard clair</t>
  </si>
  <si>
    <t>9- ciment foncé</t>
  </si>
  <si>
    <t>4 – turchese ral 6034</t>
  </si>
  <si>
    <t>3 fois</t>
  </si>
  <si>
    <t>5 – chêne rustique blanchi</t>
  </si>
  <si>
    <t>10-Panofrance Topaze</t>
  </si>
  <si>
    <t>5 – oltremare ral 5005</t>
  </si>
  <si>
    <t>N° logt (geomat)</t>
  </si>
  <si>
    <t>N° logt ( archi)</t>
  </si>
  <si>
    <t>occupant(s) du logement</t>
  </si>
  <si>
    <t>Labbé Benoît</t>
  </si>
  <si>
    <t>Ancellin Armelle</t>
  </si>
  <si>
    <t>Barbey Céline et Gouin Sébastien</t>
  </si>
  <si>
    <t>Cazin Paul</t>
  </si>
  <si>
    <t>Lemasson Eric et Janine</t>
  </si>
  <si>
    <t>Bertrand Evelyne</t>
  </si>
  <si>
    <t>Chevalier Anne-Sophie</t>
  </si>
  <si>
    <t>Van Beers Sara</t>
  </si>
  <si>
    <t xml:space="preserve">Dieulafait Paulette </t>
  </si>
  <si>
    <t>Leroy Bernard, Marie-T</t>
  </si>
  <si>
    <t>Libre</t>
  </si>
  <si>
    <t>Danjou-Quinchez Marie-Claire</t>
  </si>
  <si>
    <t>Gernez Joël</t>
  </si>
  <si>
    <t>Jeanneau Claude</t>
  </si>
  <si>
    <t>Pitrou Jean-René, Claude</t>
  </si>
  <si>
    <t>Roussel Henri</t>
  </si>
  <si>
    <t>Montagne Catherine</t>
  </si>
  <si>
    <t>chambre d'amis</t>
  </si>
  <si>
    <t>salle commune</t>
  </si>
  <si>
    <t>SOLS      maxi 2 types / logement</t>
  </si>
  <si>
    <t>CHAMBRE 1</t>
  </si>
  <si>
    <t>Carrelage</t>
  </si>
  <si>
    <t>CHAMBRE 2</t>
  </si>
  <si>
    <t>CHAMBRE 3 (ou Bureau)</t>
  </si>
  <si>
    <t>SEJOUR</t>
  </si>
  <si>
    <t>CUISINE</t>
  </si>
  <si>
    <t>SALLE DE BAINS et WC</t>
  </si>
  <si>
    <t>SAS ou Dégagement ou couloir</t>
  </si>
  <si>
    <t>Observations TMA</t>
  </si>
  <si>
    <t>Peintures appartements (2/logement)</t>
  </si>
  <si>
    <t>4- Blanc pur</t>
  </si>
  <si>
    <t>1- blanc jaune coches 0020 ou Gourettes 0019</t>
  </si>
  <si>
    <t>2 – blanc rosé Samoens 001</t>
  </si>
  <si>
    <t>3- blanc bleu Brunni 0001</t>
  </si>
  <si>
    <t>4- blanc pur</t>
  </si>
  <si>
    <t>5- vif</t>
  </si>
  <si>
    <t>FAÏENCE</t>
  </si>
  <si>
    <t>Listel salle de bains</t>
  </si>
  <si>
    <t>Oltremare</t>
  </si>
  <si>
    <t>rosso</t>
  </si>
  <si>
    <t>Listel salle d'eau</t>
  </si>
  <si>
    <t>Cielo</t>
  </si>
  <si>
    <t xml:space="preserve">Rosso </t>
  </si>
  <si>
    <t>Cobalto</t>
  </si>
  <si>
    <t>Turchese</t>
  </si>
  <si>
    <t>Rosso</t>
  </si>
  <si>
    <t>MEUBLE VASQUE  (526,32 € HT)</t>
  </si>
  <si>
    <t>salle de bain</t>
  </si>
  <si>
    <t>Non</t>
  </si>
  <si>
    <t>duo express, beige satiné</t>
  </si>
  <si>
    <t>îlot béton graphite satiné</t>
  </si>
  <si>
    <t>Salle d'eau</t>
  </si>
  <si>
    <t>Duo express bois blanchi</t>
  </si>
  <si>
    <t>duo express bois blanchi</t>
  </si>
  <si>
    <t>ÉVIER</t>
  </si>
  <si>
    <t>inox 1 bac</t>
  </si>
  <si>
    <t xml:space="preserve">X </t>
  </si>
  <si>
    <t>x</t>
  </si>
  <si>
    <t>sans evier</t>
  </si>
  <si>
    <t>évier double anthracite</t>
  </si>
  <si>
    <t>inox 2 bac</t>
  </si>
  <si>
    <t>X</t>
  </si>
  <si>
    <t>résine anthra 1 bac</t>
  </si>
  <si>
    <t>résine anthra 2 bacs</t>
  </si>
  <si>
    <t>pose non collée</t>
  </si>
  <si>
    <t>store extérieur (Carotte +  Anis  + bleu marine)</t>
  </si>
  <si>
    <t>Carotte</t>
  </si>
  <si>
    <t>Bleu marine</t>
  </si>
  <si>
    <t>ascenseur</t>
  </si>
  <si>
    <t>bleu pour les parois, anthracite moucheté pour le plancher.</t>
  </si>
  <si>
    <t>boites aux lettres</t>
  </si>
  <si>
    <t>2 blocs de 9 accolés: Framboise + gris perle</t>
  </si>
  <si>
    <t>couleur serrure intérieure</t>
  </si>
  <si>
    <t>On a choisi la forme des poignées de porte, le coloris est à choisir également ? Quelles sont les coloris possibles ?</t>
  </si>
  <si>
    <t>Prises électriques et interrupteurs</t>
  </si>
  <si>
    <t>modèle ESPRIT chez EUROHM</t>
  </si>
  <si>
    <t>VR fenêtre 1 séjour</t>
  </si>
  <si>
    <t>VR fenêtre 2 séjour</t>
  </si>
  <si>
    <t>VR porte-fenêtre 1 séjour</t>
  </si>
  <si>
    <t>x (base)</t>
  </si>
  <si>
    <t>VR cuisine</t>
  </si>
  <si>
    <t>Couleur des boites aux lettres</t>
  </si>
  <si>
    <t>Framboise (choisie par M. Claire avec les conseils d'Élise)</t>
  </si>
  <si>
    <t>couleur de la résine des bande de clavetage sur les coursives.</t>
  </si>
  <si>
    <t>Orange foncé (choisie par M. Claire et Bernard avec les conseils d'Élise)</t>
  </si>
  <si>
    <t>psla</t>
  </si>
  <si>
    <t>acc</t>
  </si>
  <si>
    <t>Bac de Douche</t>
  </si>
  <si>
    <t>80x80</t>
  </si>
  <si>
    <t>80x100 option à 400€</t>
  </si>
  <si>
    <t>90x90 par défaut</t>
  </si>
  <si>
    <t>Paroie douche Accédants</t>
  </si>
  <si>
    <t>Tringle rideau douche</t>
  </si>
  <si>
    <t>posée</t>
  </si>
  <si>
    <t>fournie non posée</t>
  </si>
  <si>
    <t>parquet</t>
  </si>
  <si>
    <t>posé</t>
  </si>
  <si>
    <t>fourni non posé</t>
  </si>
  <si>
    <t>CHAMBRE 3</t>
  </si>
  <si>
    <t>hêtre fayard clair</t>
  </si>
  <si>
    <t>chêne moderne miel Non collé</t>
  </si>
  <si>
    <t>chêne rustique blanchi</t>
  </si>
  <si>
    <t>chêne rustique blanchiNON collé</t>
  </si>
  <si>
    <t>Panofrance Topaze</t>
  </si>
  <si>
    <t>chêne moderne miel</t>
  </si>
  <si>
    <t>Sol brut</t>
  </si>
  <si>
    <t>hêtre fayard clair NON collé</t>
  </si>
  <si>
    <t>kiruma anthracite NON collé</t>
  </si>
  <si>
    <t>kiruma anthracite</t>
  </si>
  <si>
    <t>hêtre fayard naturel</t>
  </si>
  <si>
    <t>Plinthes</t>
  </si>
  <si>
    <t>assortie au parquet</t>
  </si>
  <si>
    <t>blanche</t>
  </si>
  <si>
    <t>5 Sols  retenus + parquet</t>
  </si>
  <si>
    <t>Sous-compteurs EAU (3)</t>
  </si>
  <si>
    <t>Grande salle + Chambre d'amis + Buanderie</t>
  </si>
  <si>
    <t>Sous-compteurs électricité (4)</t>
  </si>
  <si>
    <t>X au lieu du store</t>
  </si>
  <si>
    <t>X Me3C</t>
  </si>
  <si>
    <t>X Me7</t>
  </si>
  <si>
    <t>X sans surcoût</t>
  </si>
  <si>
    <t>X au lieu du store pignon</t>
  </si>
  <si>
    <t>X sous réserve de permutation lavabo</t>
  </si>
  <si>
    <t>X dans SdBain</t>
  </si>
  <si>
    <t>X salle d'eau</t>
  </si>
  <si>
    <t>Vérifier métrage parquet</t>
  </si>
  <si>
    <t>X Me5</t>
  </si>
  <si>
    <t>VR porte-fenêtre 2 (ou 3 vantaux) séjour</t>
  </si>
  <si>
    <t>X au lieu du store pignon Me1</t>
  </si>
  <si>
    <t>Laisser espace de 60 cm entre  évier  et ballon</t>
  </si>
  <si>
    <t>Laisser brut le poteau béton Sud-Ouest du séjour</t>
  </si>
  <si>
    <t>En béton brut : 2 poteaux pignons + poutres pignon et cuisine</t>
  </si>
  <si>
    <t>VOLETS ROULANTS supplémentaires séjour (701,65 €HT) cuisine (396,76€HT)</t>
  </si>
  <si>
    <t>Les choix définitifs se feront quand on aura vu les échantillons</t>
  </si>
  <si>
    <t>…</t>
  </si>
  <si>
    <t>+ Ascenseur si non intégré dans l'installation</t>
  </si>
  <si>
    <t>Compteurs individuels eau froide</t>
  </si>
  <si>
    <t>Achat et pose de 17 compteurs individuels</t>
  </si>
  <si>
    <t xml:space="preserve">mise à jour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</si>
</sst>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;@"/>
  </numFmts>
  <fonts count="4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sz val="11"/>
      <color rgb="FF333333"/>
      <name val="Calibri"/>
      <family val="2"/>
    </font>
    <font>
      <sz val="11"/>
      <color rgb="FF000000"/>
      <name val="Calibri"/>
      <family val="2"/>
      <scheme val="minor"/>
    </font>
    <font>
      <b/>
      <sz val="16"/>
      <color rgb="FFFF0000"/>
      <name val="Calibri"/>
      <family val="2"/>
    </font>
    <font>
      <b/>
      <sz val="20"/>
      <color rgb="FF000000"/>
      <name val="Calibri"/>
      <family val="2"/>
    </font>
    <font>
      <sz val="14"/>
      <color rgb="FF47425D"/>
      <name val="Calibri"/>
      <family val="2"/>
      <scheme val="minor"/>
    </font>
    <font>
      <b/>
      <sz val="14"/>
      <color rgb="FF47425D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26"/>
      <color rgb="FFFF0000"/>
      <name val="Calibri"/>
      <family val="2"/>
    </font>
    <font>
      <b/>
      <sz val="18"/>
      <color rgb="FF000000"/>
      <name val="Calibri"/>
      <family val="2"/>
    </font>
    <font>
      <sz val="14"/>
      <color rgb="FF47425D"/>
      <name val="Verdana"/>
      <family val="2"/>
    </font>
    <font>
      <b/>
      <sz val="16"/>
      <color rgb="FF47425D"/>
      <name val="Verdana"/>
      <family val="2"/>
    </font>
    <font>
      <sz val="14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4"/>
      <color theme="1"/>
      <name val="Calibri"/>
      <family val="2"/>
    </font>
    <font>
      <sz val="14"/>
      <color rgb="FFFF0000"/>
      <name val="Calibri"/>
      <family val="2"/>
    </font>
    <font>
      <b/>
      <i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</font>
    <font>
      <sz val="11"/>
      <color rgb="FFFFFF00"/>
      <name val="Calibri"/>
    </font>
    <font>
      <u/>
      <sz val="11"/>
      <color theme="11"/>
      <name val="Calibri"/>
      <family val="2"/>
      <scheme val="minor"/>
    </font>
    <font>
      <b/>
      <sz val="14"/>
      <name val="Calibri"/>
      <scheme val="minor"/>
    </font>
    <font>
      <sz val="8"/>
      <name val="Calibri"/>
      <family val="2"/>
      <scheme val="minor"/>
    </font>
    <font>
      <b/>
      <sz val="14"/>
      <color rgb="FFFF0000"/>
      <name val="Calibri"/>
    </font>
    <font>
      <u/>
      <sz val="11"/>
      <color theme="10"/>
      <name val="Calibri"/>
      <family val="2"/>
      <scheme val="minor"/>
    </font>
    <font>
      <b/>
      <sz val="14"/>
      <color rgb="FF000000"/>
      <name val="Calibri"/>
      <scheme val="minor"/>
    </font>
    <font>
      <b/>
      <sz val="16"/>
      <color rgb="FF000000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99CC00"/>
      </patternFill>
    </fill>
    <fill>
      <patternFill patternType="solid">
        <fgColor rgb="FFFFFF00"/>
        <bgColor indexed="64"/>
      </patternFill>
    </fill>
    <fill>
      <patternFill patternType="solid">
        <fgColor rgb="FFE7E6E6"/>
        <bgColor rgb="FFEEEEE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EEEEEE"/>
      </patternFill>
    </fill>
    <fill>
      <patternFill patternType="solid">
        <fgColor rgb="FFEEEEEE"/>
        <bgColor rgb="FFE7E6E6"/>
      </patternFill>
    </fill>
    <fill>
      <patternFill patternType="solid">
        <fgColor rgb="FFDDDDDD"/>
        <bgColor rgb="FFE7E6E6"/>
      </patternFill>
    </fill>
    <fill>
      <patternFill patternType="solid">
        <fgColor rgb="FF96363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EBF1DE"/>
        <bgColor rgb="FFCC99FF"/>
      </patternFill>
    </fill>
    <fill>
      <patternFill patternType="solid">
        <fgColor rgb="FFFFABB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</fills>
  <borders count="29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/>
      <top/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10">
    <xf numFmtId="0" fontId="0" fillId="0" borderId="0"/>
    <xf numFmtId="0" fontId="2" fillId="0" borderId="0"/>
    <xf numFmtId="0" fontId="7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196">
    <xf numFmtId="0" fontId="0" fillId="0" borderId="0" xfId="0"/>
    <xf numFmtId="0" fontId="3" fillId="0" borderId="0" xfId="1" applyFont="1"/>
    <xf numFmtId="0" fontId="2" fillId="0" borderId="0" xfId="1"/>
    <xf numFmtId="0" fontId="2" fillId="0" borderId="0" xfId="1" applyFill="1"/>
    <xf numFmtId="0" fontId="4" fillId="0" borderId="0" xfId="1" applyFont="1"/>
    <xf numFmtId="0" fontId="2" fillId="0" borderId="4" xfId="1" applyBorder="1"/>
    <xf numFmtId="0" fontId="6" fillId="0" borderId="5" xfId="1" applyFont="1" applyBorder="1"/>
    <xf numFmtId="0" fontId="5" fillId="0" borderId="4" xfId="1" applyFont="1" applyBorder="1"/>
    <xf numFmtId="0" fontId="7" fillId="0" borderId="6" xfId="2" applyFont="1" applyBorder="1" applyAlignment="1">
      <alignment horizontal="center"/>
    </xf>
    <xf numFmtId="0" fontId="5" fillId="0" borderId="0" xfId="1" applyFont="1"/>
    <xf numFmtId="0" fontId="5" fillId="0" borderId="0" xfId="1" applyFont="1" applyFill="1"/>
    <xf numFmtId="0" fontId="2" fillId="0" borderId="7" xfId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/>
    <xf numFmtId="0" fontId="5" fillId="0" borderId="10" xfId="1" applyFont="1" applyBorder="1"/>
    <xf numFmtId="0" fontId="2" fillId="0" borderId="10" xfId="1" applyBorder="1"/>
    <xf numFmtId="0" fontId="2" fillId="0" borderId="11" xfId="1" applyFont="1" applyBorder="1" applyAlignment="1">
      <alignment horizontal="center"/>
    </xf>
    <xf numFmtId="0" fontId="2" fillId="0" borderId="12" xfId="1" applyBorder="1"/>
    <xf numFmtId="0" fontId="2" fillId="0" borderId="13" xfId="1" applyBorder="1"/>
    <xf numFmtId="0" fontId="2" fillId="0" borderId="14" xfId="1" applyFont="1" applyBorder="1"/>
    <xf numFmtId="0" fontId="5" fillId="0" borderId="12" xfId="1" applyFont="1" applyBorder="1"/>
    <xf numFmtId="0" fontId="2" fillId="0" borderId="13" xfId="1" applyFont="1" applyBorder="1" applyAlignment="1">
      <alignment horizontal="center"/>
    </xf>
    <xf numFmtId="0" fontId="2" fillId="2" borderId="0" xfId="1" applyFill="1"/>
    <xf numFmtId="0" fontId="4" fillId="0" borderId="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/>
    </xf>
    <xf numFmtId="0" fontId="4" fillId="0" borderId="11" xfId="1" applyFont="1" applyBorder="1"/>
    <xf numFmtId="0" fontId="4" fillId="0" borderId="0" xfId="1" applyFont="1" applyFill="1"/>
    <xf numFmtId="0" fontId="4" fillId="3" borderId="8" xfId="1" applyFont="1" applyFill="1" applyBorder="1" applyAlignment="1">
      <alignment horizontal="center"/>
    </xf>
    <xf numFmtId="0" fontId="4" fillId="3" borderId="8" xfId="1" applyFont="1" applyFill="1" applyBorder="1"/>
    <xf numFmtId="0" fontId="4" fillId="0" borderId="8" xfId="1" applyFont="1" applyBorder="1"/>
    <xf numFmtId="0" fontId="4" fillId="4" borderId="8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/>
    </xf>
    <xf numFmtId="164" fontId="9" fillId="5" borderId="15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4" fillId="0" borderId="14" xfId="1" applyFont="1" applyBorder="1" applyAlignment="1">
      <alignment horizontal="left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7" borderId="16" xfId="1" applyFont="1" applyFill="1" applyBorder="1" applyAlignment="1">
      <alignment horizontal="center" vertical="center" wrapText="1"/>
    </xf>
    <xf numFmtId="0" fontId="2" fillId="0" borderId="0" xfId="1" applyFill="1" applyAlignment="1">
      <alignment horizontal="left" vertical="center" wrapText="1"/>
    </xf>
    <xf numFmtId="0" fontId="2" fillId="0" borderId="0" xfId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11" fillId="0" borderId="15" xfId="1" applyFont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8" borderId="15" xfId="1" applyFont="1" applyFill="1" applyBorder="1" applyAlignment="1">
      <alignment horizontal="center" vertical="center" wrapText="1"/>
    </xf>
    <xf numFmtId="0" fontId="11" fillId="7" borderId="15" xfId="1" applyFont="1" applyFill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5" fillId="9" borderId="0" xfId="1" applyFont="1" applyFill="1" applyBorder="1" applyAlignment="1">
      <alignment horizontal="center" vertical="center" wrapText="1"/>
    </xf>
    <xf numFmtId="0" fontId="16" fillId="5" borderId="15" xfId="1" applyFont="1" applyFill="1" applyBorder="1" applyAlignment="1">
      <alignment horizontal="center" vertical="center" wrapText="1"/>
    </xf>
    <xf numFmtId="0" fontId="13" fillId="5" borderId="15" xfId="1" applyFont="1" applyFill="1" applyBorder="1" applyAlignment="1">
      <alignment horizontal="center" vertical="center" wrapText="1"/>
    </xf>
    <xf numFmtId="0" fontId="12" fillId="5" borderId="15" xfId="1" applyFont="1" applyFill="1" applyBorder="1" applyAlignment="1">
      <alignment horizontal="center" vertical="center" textRotation="90" wrapText="1"/>
    </xf>
    <xf numFmtId="0" fontId="3" fillId="6" borderId="8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left" vertical="center" wrapText="1"/>
    </xf>
    <xf numFmtId="0" fontId="17" fillId="0" borderId="15" xfId="1" applyFont="1" applyBorder="1" applyAlignment="1">
      <alignment horizontal="center" vertical="center" wrapText="1"/>
    </xf>
    <xf numFmtId="0" fontId="2" fillId="0" borderId="0" xfId="1" applyFill="1" applyAlignment="1">
      <alignment horizontal="left" vertical="center"/>
    </xf>
    <xf numFmtId="0" fontId="2" fillId="0" borderId="0" xfId="1" applyAlignment="1">
      <alignment horizontal="left" vertical="center"/>
    </xf>
    <xf numFmtId="0" fontId="3" fillId="6" borderId="8" xfId="1" applyFont="1" applyFill="1" applyBorder="1" applyAlignment="1">
      <alignment horizontal="left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8" borderId="15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2" fillId="2" borderId="0" xfId="1" applyFill="1" applyAlignment="1">
      <alignment horizontal="left" vertical="center"/>
    </xf>
    <xf numFmtId="0" fontId="20" fillId="0" borderId="6" xfId="0" applyFont="1" applyBorder="1" applyAlignment="1">
      <alignment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10" borderId="6" xfId="0" applyFont="1" applyFill="1" applyBorder="1" applyAlignment="1">
      <alignment horizontal="center" vertical="center" wrapText="1"/>
    </xf>
    <xf numFmtId="0" fontId="21" fillId="10" borderId="0" xfId="0" applyFont="1" applyFill="1"/>
    <xf numFmtId="0" fontId="0" fillId="10" borderId="11" xfId="0" applyFont="1" applyFill="1" applyBorder="1"/>
    <xf numFmtId="0" fontId="2" fillId="0" borderId="0" xfId="1" applyFont="1" applyFill="1"/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0" fillId="10" borderId="13" xfId="0" applyFont="1" applyFill="1" applyBorder="1"/>
    <xf numFmtId="0" fontId="1" fillId="0" borderId="6" xfId="0" applyFont="1" applyBorder="1" applyAlignment="1">
      <alignment horizontal="left" vertical="center" wrapText="1"/>
    </xf>
    <xf numFmtId="0" fontId="0" fillId="10" borderId="8" xfId="0" applyFont="1" applyFill="1" applyBorder="1" applyAlignment="1">
      <alignment horizontal="center"/>
    </xf>
    <xf numFmtId="0" fontId="21" fillId="10" borderId="13" xfId="0" applyFont="1" applyFill="1" applyBorder="1" applyAlignment="1">
      <alignment horizontal="center" vertical="center" wrapText="1"/>
    </xf>
    <xf numFmtId="0" fontId="0" fillId="10" borderId="13" xfId="0" applyFont="1" applyFill="1" applyBorder="1" applyAlignment="1">
      <alignment horizontal="center"/>
    </xf>
    <xf numFmtId="0" fontId="8" fillId="12" borderId="0" xfId="0" applyFont="1" applyFill="1"/>
    <xf numFmtId="0" fontId="23" fillId="13" borderId="15" xfId="0" applyFont="1" applyFill="1" applyBorder="1" applyAlignment="1">
      <alignment horizontal="center" vertical="center" wrapText="1"/>
    </xf>
    <xf numFmtId="0" fontId="13" fillId="13" borderId="19" xfId="0" applyFont="1" applyFill="1" applyBorder="1" applyAlignment="1">
      <alignment horizontal="center" vertical="center" wrapText="1"/>
    </xf>
    <xf numFmtId="0" fontId="12" fillId="13" borderId="19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left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ill="1" applyAlignment="1">
      <alignment horizontal="center"/>
    </xf>
    <xf numFmtId="0" fontId="2" fillId="2" borderId="0" xfId="1" applyFill="1" applyAlignment="1">
      <alignment horizontal="center"/>
    </xf>
    <xf numFmtId="0" fontId="3" fillId="11" borderId="8" xfId="0" applyFont="1" applyFill="1" applyBorder="1" applyAlignment="1">
      <alignment horizontal="center" vertical="center" wrapText="1"/>
    </xf>
    <xf numFmtId="0" fontId="26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ill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2" borderId="0" xfId="1" applyFill="1" applyAlignment="1">
      <alignment horizontal="left"/>
    </xf>
    <xf numFmtId="0" fontId="2" fillId="2" borderId="0" xfId="1" applyFill="1" applyAlignment="1">
      <alignment horizontal="left" wrapText="1"/>
    </xf>
    <xf numFmtId="0" fontId="2" fillId="2" borderId="0" xfId="1" applyFont="1" applyFill="1" applyAlignment="1">
      <alignment horizontal="left"/>
    </xf>
    <xf numFmtId="0" fontId="3" fillId="11" borderId="2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right" vertical="center"/>
    </xf>
    <xf numFmtId="0" fontId="2" fillId="0" borderId="0" xfId="1" applyAlignment="1">
      <alignment vertical="center"/>
    </xf>
    <xf numFmtId="0" fontId="2" fillId="0" borderId="0" xfId="1" applyFill="1" applyAlignment="1">
      <alignment vertical="center"/>
    </xf>
    <xf numFmtId="0" fontId="30" fillId="14" borderId="4" xfId="0" applyFont="1" applyFill="1" applyBorder="1" applyAlignment="1">
      <alignment vertical="center"/>
    </xf>
    <xf numFmtId="0" fontId="8" fillId="14" borderId="4" xfId="0" applyFont="1" applyFill="1" applyBorder="1" applyAlignment="1">
      <alignment horizontal="center" vertical="center"/>
    </xf>
    <xf numFmtId="0" fontId="30" fillId="14" borderId="12" xfId="0" applyFont="1" applyFill="1" applyBorder="1" applyAlignment="1">
      <alignment vertical="center"/>
    </xf>
    <xf numFmtId="0" fontId="8" fillId="14" borderId="12" xfId="0" applyFont="1" applyFill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9" fillId="0" borderId="0" xfId="0" quotePrefix="1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1" fillId="0" borderId="0" xfId="1" applyFont="1" applyBorder="1" applyAlignment="1">
      <alignment horizontal="left" vertical="center"/>
    </xf>
    <xf numFmtId="0" fontId="2" fillId="0" borderId="0" xfId="1" applyBorder="1" applyAlignment="1">
      <alignment horizontal="left" vertical="center"/>
    </xf>
    <xf numFmtId="0" fontId="32" fillId="2" borderId="0" xfId="1" applyFont="1" applyFill="1" applyAlignment="1">
      <alignment horizontal="center" vertical="center"/>
    </xf>
    <xf numFmtId="0" fontId="34" fillId="8" borderId="15" xfId="1" applyFont="1" applyFill="1" applyBorder="1" applyAlignment="1">
      <alignment horizontal="center" vertical="center" wrapText="1"/>
    </xf>
    <xf numFmtId="0" fontId="13" fillId="0" borderId="9" xfId="1" applyFont="1" applyBorder="1"/>
    <xf numFmtId="0" fontId="13" fillId="0" borderId="25" xfId="1" applyFont="1" applyBorder="1"/>
    <xf numFmtId="0" fontId="13" fillId="0" borderId="26" xfId="1" applyFont="1" applyBorder="1"/>
    <xf numFmtId="0" fontId="3" fillId="11" borderId="11" xfId="0" applyFont="1" applyFill="1" applyBorder="1" applyAlignment="1">
      <alignment horizontal="center" vertical="center" wrapText="1"/>
    </xf>
    <xf numFmtId="14" fontId="2" fillId="0" borderId="0" xfId="1" applyNumberFormat="1"/>
    <xf numFmtId="0" fontId="36" fillId="0" borderId="6" xfId="0" applyFont="1" applyFill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14" borderId="12" xfId="0" applyFont="1" applyFill="1" applyBorder="1" applyAlignment="1">
      <alignment horizontal="center" vertical="center"/>
    </xf>
    <xf numFmtId="0" fontId="28" fillId="14" borderId="13" xfId="0" applyFont="1" applyFill="1" applyBorder="1" applyAlignment="1">
      <alignment horizontal="center" vertical="center"/>
    </xf>
    <xf numFmtId="0" fontId="34" fillId="15" borderId="16" xfId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13" fillId="16" borderId="15" xfId="1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30" fillId="14" borderId="12" xfId="0" applyFont="1" applyFill="1" applyBorder="1" applyAlignment="1">
      <alignment vertical="center" wrapText="1"/>
    </xf>
    <xf numFmtId="0" fontId="38" fillId="17" borderId="19" xfId="0" applyFont="1" applyFill="1" applyBorder="1" applyAlignment="1">
      <alignment horizontal="center" vertical="center" wrapText="1"/>
    </xf>
    <xf numFmtId="0" fontId="8" fillId="12" borderId="0" xfId="0" applyFont="1" applyFill="1" applyAlignment="1">
      <alignment wrapText="1"/>
    </xf>
    <xf numFmtId="0" fontId="2" fillId="0" borderId="0" xfId="1" applyAlignment="1">
      <alignment wrapText="1"/>
    </xf>
    <xf numFmtId="0" fontId="27" fillId="0" borderId="22" xfId="0" applyFont="1" applyBorder="1" applyAlignment="1">
      <alignment horizontal="left" vertical="center" wrapText="1"/>
    </xf>
    <xf numFmtId="0" fontId="3" fillId="11" borderId="11" xfId="0" applyFont="1" applyFill="1" applyBorder="1" applyAlignment="1">
      <alignment horizontal="center" vertical="center" wrapText="1"/>
    </xf>
    <xf numFmtId="0" fontId="34" fillId="15" borderId="15" xfId="1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/>
    </xf>
    <xf numFmtId="0" fontId="27" fillId="0" borderId="23" xfId="0" applyFont="1" applyBorder="1" applyAlignment="1">
      <alignment vertical="center" wrapText="1"/>
    </xf>
    <xf numFmtId="0" fontId="27" fillId="0" borderId="28" xfId="0" applyFont="1" applyBorder="1" applyAlignment="1">
      <alignment vertical="center" wrapText="1"/>
    </xf>
    <xf numFmtId="0" fontId="3" fillId="11" borderId="8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3" fillId="11" borderId="13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0" fillId="6" borderId="8" xfId="1" applyFont="1" applyFill="1" applyBorder="1" applyAlignment="1">
      <alignment horizontal="center" vertical="center" textRotation="90" wrapText="1"/>
    </xf>
    <xf numFmtId="0" fontId="10" fillId="6" borderId="11" xfId="1" applyFont="1" applyFill="1" applyBorder="1" applyAlignment="1">
      <alignment horizontal="center" vertical="center" textRotation="90" wrapText="1"/>
    </xf>
    <xf numFmtId="0" fontId="3" fillId="6" borderId="8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39" fillId="5" borderId="27" xfId="1" applyFont="1" applyFill="1" applyBorder="1" applyAlignment="1">
      <alignment horizontal="left" vertical="center" wrapText="1"/>
    </xf>
    <xf numFmtId="0" fontId="39" fillId="5" borderId="23" xfId="1" applyFont="1" applyFill="1" applyBorder="1" applyAlignment="1">
      <alignment horizontal="left" vertical="center" wrapText="1"/>
    </xf>
    <xf numFmtId="0" fontId="39" fillId="5" borderId="19" xfId="1" applyFont="1" applyFill="1" applyBorder="1" applyAlignment="1">
      <alignment horizontal="left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textRotation="90" wrapText="1"/>
    </xf>
    <xf numFmtId="0" fontId="12" fillId="0" borderId="18" xfId="1" applyFont="1" applyBorder="1" applyAlignment="1">
      <alignment horizontal="center" vertical="center" textRotation="90" wrapText="1"/>
    </xf>
    <xf numFmtId="0" fontId="12" fillId="0" borderId="16" xfId="1" applyFont="1" applyBorder="1" applyAlignment="1">
      <alignment horizontal="center" vertical="center" textRotation="90" wrapText="1"/>
    </xf>
    <xf numFmtId="0" fontId="18" fillId="0" borderId="17" xfId="1" applyFont="1" applyBorder="1" applyAlignment="1">
      <alignment horizontal="center" vertical="center" textRotation="90" wrapText="1"/>
    </xf>
    <xf numFmtId="0" fontId="18" fillId="0" borderId="18" xfId="1" applyFont="1" applyBorder="1" applyAlignment="1">
      <alignment horizontal="center" vertical="center" textRotation="90" wrapText="1"/>
    </xf>
    <xf numFmtId="0" fontId="18" fillId="0" borderId="16" xfId="1" applyFont="1" applyBorder="1" applyAlignment="1">
      <alignment horizontal="center" vertical="center" textRotation="90" wrapText="1"/>
    </xf>
    <xf numFmtId="0" fontId="38" fillId="16" borderId="15" xfId="0" applyFont="1" applyFill="1" applyBorder="1" applyAlignment="1">
      <alignment horizontal="center" vertical="center" wrapText="1"/>
    </xf>
    <xf numFmtId="0" fontId="3" fillId="16" borderId="15" xfId="1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3" fillId="11" borderId="18" xfId="0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22" xfId="0" quotePrefix="1" applyFont="1" applyBorder="1" applyAlignment="1">
      <alignment horizontal="left" vertical="center" wrapText="1"/>
    </xf>
    <xf numFmtId="0" fontId="24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</cellXfs>
  <cellStyles count="110"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Lien hypertexte visité" xfId="51" builtinId="9" hidden="1"/>
    <cellStyle name="Lien hypertexte visité" xfId="52" builtinId="9" hidden="1"/>
    <cellStyle name="Lien hypertexte visité" xfId="53" builtinId="9" hidden="1"/>
    <cellStyle name="Lien hypertexte visité" xfId="54" builtinId="9" hidden="1"/>
    <cellStyle name="Lien hypertexte visité" xfId="55" builtinId="9" hidden="1"/>
    <cellStyle name="Lien hypertexte visité" xfId="56" builtinId="9" hidden="1"/>
    <cellStyle name="Lien hypertexte visité" xfId="57" builtinId="9" hidden="1"/>
    <cellStyle name="Lien hypertexte visité" xfId="58" builtinId="9" hidden="1"/>
    <cellStyle name="Lien hypertexte visité" xfId="59" builtinId="9" hidden="1"/>
    <cellStyle name="Lien hypertexte visité" xfId="60" builtinId="9" hidden="1"/>
    <cellStyle name="Lien hypertexte visité" xfId="61" builtinId="9" hidden="1"/>
    <cellStyle name="Lien hypertexte visité" xfId="62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Normal" xfId="0" builtinId="0"/>
    <cellStyle name="Normal 2" xfId="1"/>
    <cellStyle name="Texte explicatif 2" xfId="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G113"/>
  <sheetViews>
    <sheetView tabSelected="1" topLeftCell="A11" workbookViewId="0">
      <pane ySplit="2020" activePane="bottomLeft"/>
      <selection activeCell="C11" sqref="C11"/>
      <selection pane="bottomLeft" activeCell="D14" sqref="D14"/>
    </sheetView>
  </sheetViews>
  <sheetFormatPr baseColWidth="10" defaultColWidth="11.1640625" defaultRowHeight="14" x14ac:dyDescent="0"/>
  <cols>
    <col min="1" max="1" width="17.5" style="2" customWidth="1"/>
    <col min="2" max="2" width="26.1640625" style="2" customWidth="1"/>
    <col min="3" max="3" width="15.6640625" style="2" customWidth="1"/>
    <col min="4" max="11" width="13.1640625" style="2" customWidth="1"/>
    <col min="12" max="12" width="16.1640625" style="2" customWidth="1"/>
    <col min="13" max="14" width="13.1640625" style="2" customWidth="1"/>
    <col min="15" max="15" width="15.5" style="2" customWidth="1"/>
    <col min="16" max="18" width="13.1640625" style="2" customWidth="1"/>
    <col min="19" max="19" width="16.83203125" style="2" customWidth="1"/>
    <col min="20" max="20" width="13.1640625" style="2" customWidth="1"/>
    <col min="21" max="21" width="11.33203125" style="2" customWidth="1"/>
    <col min="22" max="137" width="11.1640625" style="3" customWidth="1"/>
    <col min="138" max="16384" width="11.1640625" style="2"/>
  </cols>
  <sheetData>
    <row r="1" spans="1:137" ht="18">
      <c r="A1" s="1" t="s">
        <v>0</v>
      </c>
      <c r="C1" s="135"/>
    </row>
    <row r="2" spans="1:137" ht="15">
      <c r="A2" s="4" t="s">
        <v>1</v>
      </c>
    </row>
    <row r="3" spans="1:137" s="9" customFormat="1" ht="22.5" customHeight="1">
      <c r="A3" s="172" t="s">
        <v>139</v>
      </c>
      <c r="B3" s="173"/>
      <c r="C3" s="173"/>
      <c r="D3" s="173"/>
      <c r="E3" s="5"/>
      <c r="F3" s="2"/>
      <c r="G3" s="6" t="s">
        <v>2</v>
      </c>
      <c r="H3" s="7"/>
      <c r="I3" s="8" t="s">
        <v>3</v>
      </c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</row>
    <row r="4" spans="1:137" s="9" customFormat="1" ht="17.25" customHeight="1">
      <c r="A4" s="132" t="s">
        <v>4</v>
      </c>
      <c r="B4" s="131"/>
      <c r="C4" s="132" t="s">
        <v>5</v>
      </c>
      <c r="D4" s="11"/>
      <c r="E4" s="12"/>
      <c r="F4" s="2"/>
      <c r="G4" s="13" t="s">
        <v>6</v>
      </c>
      <c r="H4" s="14"/>
      <c r="I4" s="12" t="s">
        <v>7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</row>
    <row r="5" spans="1:137" s="9" customFormat="1" ht="17.25" customHeight="1">
      <c r="A5" s="131" t="s">
        <v>8</v>
      </c>
      <c r="B5" s="131"/>
      <c r="C5" s="133" t="s">
        <v>9</v>
      </c>
      <c r="D5" s="15"/>
      <c r="E5" s="16"/>
      <c r="F5" s="2"/>
      <c r="G5" s="13" t="s">
        <v>10</v>
      </c>
      <c r="H5" s="14"/>
      <c r="I5" s="16" t="s">
        <v>11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</row>
    <row r="6" spans="1:137" s="9" customFormat="1" ht="17.25" customHeight="1">
      <c r="A6" s="131" t="s">
        <v>12</v>
      </c>
      <c r="B6" s="131"/>
      <c r="C6" s="131" t="s">
        <v>13</v>
      </c>
      <c r="D6" s="15"/>
      <c r="E6" s="16"/>
      <c r="F6" s="2"/>
      <c r="G6" s="13" t="s">
        <v>14</v>
      </c>
      <c r="H6" s="14"/>
      <c r="I6" s="16" t="s">
        <v>15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</row>
    <row r="7" spans="1:137" s="9" customFormat="1" ht="17.25" customHeight="1">
      <c r="A7" s="131" t="s">
        <v>16</v>
      </c>
      <c r="B7" s="131"/>
      <c r="C7" s="133" t="s">
        <v>17</v>
      </c>
      <c r="D7" s="15"/>
      <c r="E7" s="16"/>
      <c r="F7" s="2"/>
      <c r="G7" s="13" t="s">
        <v>18</v>
      </c>
      <c r="H7" s="14"/>
      <c r="I7" s="16" t="s">
        <v>19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</row>
    <row r="8" spans="1:137" s="9" customFormat="1" ht="17.25" customHeight="1">
      <c r="A8" s="131" t="s">
        <v>20</v>
      </c>
      <c r="B8" s="131"/>
      <c r="C8" s="131" t="s">
        <v>21</v>
      </c>
      <c r="D8" s="17"/>
      <c r="E8" s="18"/>
      <c r="F8" s="2"/>
      <c r="G8" s="19" t="s">
        <v>22</v>
      </c>
      <c r="H8" s="20"/>
      <c r="I8" s="21" t="s">
        <v>19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</row>
    <row r="9" spans="1:137" s="22" customFormat="1">
      <c r="C9" s="129" t="s">
        <v>111</v>
      </c>
      <c r="D9" s="129" t="s">
        <v>111</v>
      </c>
      <c r="E9" s="129" t="s">
        <v>111</v>
      </c>
      <c r="F9" s="129" t="s">
        <v>111</v>
      </c>
      <c r="G9" s="129" t="s">
        <v>111</v>
      </c>
      <c r="H9" s="129" t="s">
        <v>111</v>
      </c>
      <c r="I9" s="129" t="s">
        <v>111</v>
      </c>
      <c r="J9" s="129" t="s">
        <v>111</v>
      </c>
      <c r="K9" s="129" t="s">
        <v>111</v>
      </c>
      <c r="L9" s="129" t="s">
        <v>112</v>
      </c>
      <c r="M9" s="129" t="s">
        <v>112</v>
      </c>
      <c r="N9" s="129" t="s">
        <v>112</v>
      </c>
      <c r="O9" s="129" t="s">
        <v>112</v>
      </c>
      <c r="P9" s="129" t="s">
        <v>112</v>
      </c>
      <c r="Q9" s="129" t="s">
        <v>112</v>
      </c>
      <c r="R9" s="129" t="s">
        <v>111</v>
      </c>
      <c r="S9" s="129" t="s">
        <v>111</v>
      </c>
      <c r="T9" s="129" t="str">
        <f>"psla : "&amp;COUNTIF(C9:S9,"psla")</f>
        <v>psla : 11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</row>
    <row r="10" spans="1:137" s="4" customFormat="1" ht="18" customHeight="1">
      <c r="B10" s="23" t="s">
        <v>23</v>
      </c>
      <c r="C10" s="24">
        <v>1</v>
      </c>
      <c r="D10" s="24">
        <v>7</v>
      </c>
      <c r="E10" s="24">
        <v>12</v>
      </c>
      <c r="F10" s="24">
        <v>2</v>
      </c>
      <c r="G10" s="24">
        <v>9</v>
      </c>
      <c r="H10" s="24">
        <v>6</v>
      </c>
      <c r="I10" s="24">
        <v>10</v>
      </c>
      <c r="J10" s="24">
        <v>14</v>
      </c>
      <c r="K10" s="24">
        <v>3</v>
      </c>
      <c r="L10" s="24">
        <v>5</v>
      </c>
      <c r="M10" s="24">
        <v>11</v>
      </c>
      <c r="N10" s="24">
        <v>8</v>
      </c>
      <c r="O10" s="24">
        <v>17</v>
      </c>
      <c r="P10" s="24">
        <v>15</v>
      </c>
      <c r="Q10" s="24">
        <v>16</v>
      </c>
      <c r="R10" s="24">
        <v>13</v>
      </c>
      <c r="S10" s="24">
        <v>4</v>
      </c>
      <c r="T10" s="25"/>
      <c r="U10" s="25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</row>
    <row r="11" spans="1:137" s="4" customFormat="1" ht="18" customHeight="1">
      <c r="B11" s="23" t="s">
        <v>24</v>
      </c>
      <c r="C11" s="27">
        <v>1</v>
      </c>
      <c r="D11" s="27">
        <v>2</v>
      </c>
      <c r="E11" s="27">
        <v>3</v>
      </c>
      <c r="F11" s="27">
        <v>4</v>
      </c>
      <c r="G11" s="27">
        <v>5</v>
      </c>
      <c r="H11" s="27">
        <v>6</v>
      </c>
      <c r="I11" s="27">
        <v>7</v>
      </c>
      <c r="J11" s="27">
        <v>8</v>
      </c>
      <c r="K11" s="27">
        <v>9</v>
      </c>
      <c r="L11" s="27">
        <v>10</v>
      </c>
      <c r="M11" s="27">
        <v>11</v>
      </c>
      <c r="N11" s="27">
        <v>12</v>
      </c>
      <c r="O11" s="27">
        <v>13</v>
      </c>
      <c r="P11" s="27">
        <v>14</v>
      </c>
      <c r="Q11" s="27">
        <v>15</v>
      </c>
      <c r="R11" s="27">
        <v>16</v>
      </c>
      <c r="S11" s="27">
        <v>17</v>
      </c>
      <c r="T11" s="28"/>
      <c r="U11" s="29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</row>
    <row r="12" spans="1:137" s="4" customFormat="1" ht="69.75" customHeight="1">
      <c r="B12" s="30" t="s">
        <v>25</v>
      </c>
      <c r="C12" s="30" t="s">
        <v>26</v>
      </c>
      <c r="D12" s="30" t="s">
        <v>27</v>
      </c>
      <c r="E12" s="30" t="s">
        <v>28</v>
      </c>
      <c r="F12" s="30" t="s">
        <v>29</v>
      </c>
      <c r="G12" s="30" t="s">
        <v>30</v>
      </c>
      <c r="H12" s="30" t="s">
        <v>31</v>
      </c>
      <c r="I12" s="30" t="s">
        <v>32</v>
      </c>
      <c r="J12" s="30" t="s">
        <v>33</v>
      </c>
      <c r="K12" s="30" t="s">
        <v>34</v>
      </c>
      <c r="L12" s="30" t="s">
        <v>35</v>
      </c>
      <c r="M12" s="30" t="s">
        <v>36</v>
      </c>
      <c r="N12" s="30" t="s">
        <v>37</v>
      </c>
      <c r="O12" s="30" t="s">
        <v>38</v>
      </c>
      <c r="P12" s="30" t="s">
        <v>39</v>
      </c>
      <c r="Q12" s="30" t="s">
        <v>40</v>
      </c>
      <c r="R12" s="30" t="s">
        <v>41</v>
      </c>
      <c r="S12" s="30" t="s">
        <v>42</v>
      </c>
      <c r="T12" s="30" t="s">
        <v>43</v>
      </c>
      <c r="U12" s="30" t="s">
        <v>44</v>
      </c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</row>
    <row r="13" spans="1:137" s="34" customFormat="1" ht="27" customHeight="1">
      <c r="A13" s="4"/>
      <c r="B13" s="31" t="s">
        <v>164</v>
      </c>
      <c r="C13" s="32"/>
      <c r="D13" s="32">
        <v>43641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</row>
    <row r="14" spans="1:137" s="39" customFormat="1" ht="72.75" customHeight="1">
      <c r="A14" s="168" t="s">
        <v>45</v>
      </c>
      <c r="B14" s="35" t="s">
        <v>46</v>
      </c>
      <c r="C14" s="36" t="s">
        <v>126</v>
      </c>
      <c r="D14" s="36" t="s">
        <v>130</v>
      </c>
      <c r="E14" s="36" t="s">
        <v>128</v>
      </c>
      <c r="F14" s="36" t="s">
        <v>127</v>
      </c>
      <c r="G14" s="140" t="s">
        <v>135</v>
      </c>
      <c r="H14" s="37" t="s">
        <v>129</v>
      </c>
      <c r="I14" s="36" t="s">
        <v>126</v>
      </c>
      <c r="J14" s="36" t="s">
        <v>130</v>
      </c>
      <c r="K14" s="36" t="s">
        <v>127</v>
      </c>
      <c r="L14" s="37" t="s">
        <v>129</v>
      </c>
      <c r="M14" s="36" t="s">
        <v>125</v>
      </c>
      <c r="N14" s="37" t="s">
        <v>129</v>
      </c>
      <c r="O14" s="36" t="s">
        <v>131</v>
      </c>
      <c r="P14" s="43" t="s">
        <v>131</v>
      </c>
      <c r="Q14" s="43" t="s">
        <v>131</v>
      </c>
      <c r="R14" s="36" t="s">
        <v>130</v>
      </c>
      <c r="S14" s="36" t="s">
        <v>132</v>
      </c>
      <c r="T14" s="36" t="s">
        <v>125</v>
      </c>
      <c r="U14" s="180" t="s">
        <v>47</v>
      </c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</row>
    <row r="15" spans="1:137" s="39" customFormat="1" ht="72.75" customHeight="1">
      <c r="A15" s="169"/>
      <c r="B15" s="40" t="s">
        <v>48</v>
      </c>
      <c r="C15" s="41" t="s">
        <v>126</v>
      </c>
      <c r="D15" s="36" t="s">
        <v>130</v>
      </c>
      <c r="E15" s="43" t="s">
        <v>128</v>
      </c>
      <c r="F15" s="44"/>
      <c r="G15" s="140" t="s">
        <v>125</v>
      </c>
      <c r="H15" s="45" t="s">
        <v>129</v>
      </c>
      <c r="I15" s="46" t="s">
        <v>126</v>
      </c>
      <c r="J15" s="43" t="s">
        <v>130</v>
      </c>
      <c r="K15" s="43" t="s">
        <v>127</v>
      </c>
      <c r="L15" s="45" t="s">
        <v>129</v>
      </c>
      <c r="M15" s="36" t="s">
        <v>125</v>
      </c>
      <c r="N15" s="45" t="s">
        <v>129</v>
      </c>
      <c r="O15" s="44"/>
      <c r="P15" s="43" t="s">
        <v>131</v>
      </c>
      <c r="Q15" s="43" t="s">
        <v>131</v>
      </c>
      <c r="R15" s="44"/>
      <c r="S15" s="44"/>
      <c r="T15" s="44"/>
      <c r="U15" s="181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</row>
    <row r="16" spans="1:137" s="39" customFormat="1" ht="72.75" customHeight="1">
      <c r="A16" s="169"/>
      <c r="B16" s="40" t="s">
        <v>124</v>
      </c>
      <c r="C16" s="44"/>
      <c r="D16" s="130"/>
      <c r="E16" s="42" t="s">
        <v>128</v>
      </c>
      <c r="F16" s="44"/>
      <c r="G16" s="140" t="s">
        <v>125</v>
      </c>
      <c r="H16" s="44"/>
      <c r="I16" s="46" t="s">
        <v>126</v>
      </c>
      <c r="J16" s="44"/>
      <c r="K16" s="44"/>
      <c r="L16" s="45" t="s">
        <v>129</v>
      </c>
      <c r="M16" s="44"/>
      <c r="N16" s="45" t="s">
        <v>129</v>
      </c>
      <c r="O16" s="44"/>
      <c r="P16" s="44"/>
      <c r="Q16" s="43" t="s">
        <v>131</v>
      </c>
      <c r="R16" s="44"/>
      <c r="S16" s="44"/>
      <c r="T16" s="44"/>
      <c r="U16" s="181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</row>
    <row r="17" spans="1:137" s="39" customFormat="1" ht="72.75" customHeight="1">
      <c r="A17" s="169"/>
      <c r="B17" s="40" t="s">
        <v>50</v>
      </c>
      <c r="C17" s="43" t="s">
        <v>126</v>
      </c>
      <c r="D17" s="36" t="s">
        <v>130</v>
      </c>
      <c r="E17" s="43" t="s">
        <v>128</v>
      </c>
      <c r="F17" s="43" t="s">
        <v>127</v>
      </c>
      <c r="G17" s="140" t="s">
        <v>135</v>
      </c>
      <c r="H17" s="45" t="s">
        <v>129</v>
      </c>
      <c r="I17" s="43" t="s">
        <v>133</v>
      </c>
      <c r="J17" s="43" t="s">
        <v>130</v>
      </c>
      <c r="K17" s="43" t="s">
        <v>127</v>
      </c>
      <c r="L17" s="45" t="s">
        <v>129</v>
      </c>
      <c r="M17" s="36" t="s">
        <v>125</v>
      </c>
      <c r="N17" s="45" t="s">
        <v>129</v>
      </c>
      <c r="O17" s="43" t="s">
        <v>131</v>
      </c>
      <c r="P17" s="43" t="s">
        <v>131</v>
      </c>
      <c r="Q17" s="43" t="s">
        <v>131</v>
      </c>
      <c r="R17" s="43" t="s">
        <v>130</v>
      </c>
      <c r="S17" s="43" t="s">
        <v>132</v>
      </c>
      <c r="T17" s="44"/>
      <c r="U17" s="181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</row>
    <row r="18" spans="1:137" s="39" customFormat="1" ht="72.75" customHeight="1">
      <c r="A18" s="169"/>
      <c r="B18" s="40" t="s">
        <v>51</v>
      </c>
      <c r="C18" s="43" t="s">
        <v>133</v>
      </c>
      <c r="D18" s="36" t="s">
        <v>130</v>
      </c>
      <c r="E18" s="43" t="s">
        <v>128</v>
      </c>
      <c r="F18" s="43" t="s">
        <v>127</v>
      </c>
      <c r="G18" s="140" t="s">
        <v>135</v>
      </c>
      <c r="H18" s="140" t="s">
        <v>133</v>
      </c>
      <c r="I18" s="43" t="s">
        <v>133</v>
      </c>
      <c r="J18" s="43" t="s">
        <v>130</v>
      </c>
      <c r="K18" s="43" t="s">
        <v>127</v>
      </c>
      <c r="L18" s="43" t="s">
        <v>134</v>
      </c>
      <c r="M18" s="36" t="s">
        <v>125</v>
      </c>
      <c r="N18" s="45" t="s">
        <v>129</v>
      </c>
      <c r="O18" s="43" t="s">
        <v>131</v>
      </c>
      <c r="P18" s="43" t="s">
        <v>133</v>
      </c>
      <c r="Q18" s="43" t="s">
        <v>133</v>
      </c>
      <c r="R18" s="43" t="s">
        <v>130</v>
      </c>
      <c r="S18" s="43" t="s">
        <v>132</v>
      </c>
      <c r="T18" s="44"/>
      <c r="U18" s="181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</row>
    <row r="19" spans="1:137" s="39" customFormat="1" ht="72.75" customHeight="1">
      <c r="A19" s="169"/>
      <c r="B19" s="40" t="s">
        <v>52</v>
      </c>
      <c r="C19" s="43" t="s">
        <v>134</v>
      </c>
      <c r="D19" s="36" t="s">
        <v>130</v>
      </c>
      <c r="E19" s="43" t="s">
        <v>134</v>
      </c>
      <c r="F19" s="43" t="s">
        <v>127</v>
      </c>
      <c r="G19" s="140" t="s">
        <v>125</v>
      </c>
      <c r="H19" s="43" t="s">
        <v>134</v>
      </c>
      <c r="I19" s="43" t="s">
        <v>133</v>
      </c>
      <c r="J19" s="43" t="s">
        <v>130</v>
      </c>
      <c r="K19" s="43" t="s">
        <v>127</v>
      </c>
      <c r="L19" s="43" t="s">
        <v>134</v>
      </c>
      <c r="M19" s="43" t="s">
        <v>134</v>
      </c>
      <c r="N19" s="43" t="s">
        <v>134</v>
      </c>
      <c r="O19" s="43" t="s">
        <v>125</v>
      </c>
      <c r="P19" s="43" t="s">
        <v>134</v>
      </c>
      <c r="Q19" s="43" t="s">
        <v>134</v>
      </c>
      <c r="R19" s="43" t="s">
        <v>130</v>
      </c>
      <c r="S19" s="43" t="s">
        <v>125</v>
      </c>
      <c r="T19" s="43" t="s">
        <v>47</v>
      </c>
      <c r="U19" s="181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</row>
    <row r="20" spans="1:137" s="39" customFormat="1" ht="72.75" customHeight="1">
      <c r="A20" s="169"/>
      <c r="B20" s="40" t="s">
        <v>53</v>
      </c>
      <c r="C20" s="44"/>
      <c r="D20" s="44"/>
      <c r="E20" s="43" t="s">
        <v>128</v>
      </c>
      <c r="F20" s="44"/>
      <c r="G20" s="140" t="s">
        <v>125</v>
      </c>
      <c r="H20" s="45" t="s">
        <v>129</v>
      </c>
      <c r="I20" s="43" t="s">
        <v>126</v>
      </c>
      <c r="J20" s="43" t="s">
        <v>130</v>
      </c>
      <c r="K20" s="44"/>
      <c r="L20" s="45" t="s">
        <v>129</v>
      </c>
      <c r="M20" s="44"/>
      <c r="N20" s="45" t="s">
        <v>129</v>
      </c>
      <c r="O20" s="44"/>
      <c r="P20" s="43" t="s">
        <v>131</v>
      </c>
      <c r="Q20" s="43" t="s">
        <v>131</v>
      </c>
      <c r="R20" s="44"/>
      <c r="S20" s="44"/>
      <c r="T20" s="44"/>
      <c r="U20" s="182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</row>
    <row r="21" spans="1:137" s="39" customFormat="1" ht="14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</row>
    <row r="22" spans="1:137" s="39" customFormat="1" ht="91" customHeight="1">
      <c r="A22" s="47" t="str">
        <f>19-(COUNTIF(C22:U22,"ok")+COUNTIF(C22:U22,""))&amp;" Pb"</f>
        <v>1 Pb</v>
      </c>
      <c r="B22" s="48" t="s">
        <v>54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143" t="s">
        <v>151</v>
      </c>
      <c r="O22" s="49"/>
      <c r="P22" s="49"/>
      <c r="Q22" s="49"/>
      <c r="R22" s="49"/>
      <c r="S22" s="49"/>
      <c r="T22" s="49"/>
      <c r="U22" s="50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</row>
    <row r="23" spans="1:137" s="99" customFormat="1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</row>
    <row r="24" spans="1:137" ht="23.25" customHeight="1">
      <c r="A24" s="157" t="s">
        <v>121</v>
      </c>
      <c r="B24" s="86" t="s">
        <v>122</v>
      </c>
      <c r="C24" s="86"/>
      <c r="D24" s="86"/>
      <c r="E24" s="86"/>
      <c r="F24" s="86"/>
      <c r="G24" s="86"/>
      <c r="H24" s="86"/>
      <c r="I24" s="86"/>
      <c r="J24" s="86"/>
      <c r="K24" s="86"/>
      <c r="L24" s="92" t="s">
        <v>87</v>
      </c>
      <c r="M24" s="86"/>
      <c r="N24" s="92" t="s">
        <v>87</v>
      </c>
      <c r="O24" s="86"/>
      <c r="P24" s="86"/>
      <c r="Q24" s="86"/>
      <c r="R24" s="86"/>
      <c r="S24" s="86"/>
      <c r="T24" s="86"/>
      <c r="U24" s="86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</row>
    <row r="25" spans="1:137" ht="25.25" customHeight="1">
      <c r="A25" s="157"/>
      <c r="B25" s="86" t="s">
        <v>123</v>
      </c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</row>
    <row r="26" spans="1:137" ht="12.75" customHeight="1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</row>
    <row r="27" spans="1:137" ht="78" customHeight="1">
      <c r="A27" s="47" t="str">
        <f>19-(COUNTIF(C27:U27,"ok")+COUNTIF(C27:U27,""))&amp;" Pb"</f>
        <v>0 Pb</v>
      </c>
      <c r="B27" s="79" t="s">
        <v>54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1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</row>
    <row r="28" spans="1:137" s="99" customFormat="1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</row>
    <row r="29" spans="1:137" ht="23.25" customHeight="1">
      <c r="A29" s="157" t="s">
        <v>136</v>
      </c>
      <c r="B29" s="86" t="s">
        <v>137</v>
      </c>
      <c r="C29" s="86"/>
      <c r="D29" s="86"/>
      <c r="E29" s="86"/>
      <c r="F29" s="86"/>
      <c r="G29" s="86"/>
      <c r="H29" s="86"/>
      <c r="I29" s="86"/>
      <c r="J29" s="86"/>
      <c r="K29" s="86"/>
      <c r="L29" s="92" t="s">
        <v>87</v>
      </c>
      <c r="M29" s="86"/>
      <c r="N29" s="86"/>
      <c r="O29" s="86"/>
      <c r="P29" s="86"/>
      <c r="Q29" s="86"/>
      <c r="R29" s="86"/>
      <c r="S29" s="86"/>
      <c r="T29" s="86"/>
      <c r="U29" s="86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</row>
    <row r="30" spans="1:137" ht="25.25" customHeight="1">
      <c r="A30" s="157"/>
      <c r="B30" s="86" t="s">
        <v>138</v>
      </c>
      <c r="C30" s="86"/>
      <c r="D30" s="86"/>
      <c r="E30" s="86"/>
      <c r="F30" s="86"/>
      <c r="G30" s="86"/>
      <c r="H30" s="136" t="s">
        <v>87</v>
      </c>
      <c r="I30" s="86"/>
      <c r="J30" s="86"/>
      <c r="K30" s="86"/>
      <c r="L30" s="86"/>
      <c r="M30" s="86"/>
      <c r="N30" s="92" t="s">
        <v>87</v>
      </c>
      <c r="O30" s="86"/>
      <c r="P30" s="86"/>
      <c r="Q30" s="86"/>
      <c r="R30" s="86"/>
      <c r="S30" s="86"/>
      <c r="T30" s="86"/>
      <c r="U30" s="86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</row>
    <row r="31" spans="1:137" ht="12.75" customHeight="1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</row>
    <row r="32" spans="1:137" ht="78" customHeight="1">
      <c r="A32" s="47" t="str">
        <f>19-(COUNTIF(C32:U32,"ok")+COUNTIF(C32:U32,""))&amp;" Pb"</f>
        <v>0 Pb</v>
      </c>
      <c r="B32" s="79" t="s">
        <v>54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1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</row>
    <row r="33" spans="1:137" s="99" customForma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</row>
    <row r="34" spans="1:137" s="55" customFormat="1" ht="51" customHeight="1">
      <c r="A34" s="51" t="s">
        <v>55</v>
      </c>
      <c r="B34" s="52" t="s">
        <v>46</v>
      </c>
      <c r="C34" s="53" t="s">
        <v>56</v>
      </c>
      <c r="D34" s="53"/>
      <c r="E34" s="53"/>
      <c r="F34" s="53"/>
      <c r="G34" s="53"/>
      <c r="H34" s="53" t="s">
        <v>56</v>
      </c>
      <c r="I34" s="53" t="s">
        <v>56</v>
      </c>
      <c r="J34" s="53" t="s">
        <v>56</v>
      </c>
      <c r="K34" s="53"/>
      <c r="L34" s="53"/>
      <c r="M34" s="53"/>
      <c r="N34" s="53"/>
      <c r="O34" s="53"/>
      <c r="P34" s="53" t="s">
        <v>56</v>
      </c>
      <c r="Q34" s="53"/>
      <c r="R34" s="53"/>
      <c r="S34" s="53" t="s">
        <v>56</v>
      </c>
      <c r="T34" s="53"/>
      <c r="U34" s="183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</row>
    <row r="35" spans="1:137" s="55" customFormat="1" ht="51" customHeight="1">
      <c r="A35" s="56" t="s">
        <v>57</v>
      </c>
      <c r="B35" s="52" t="s">
        <v>48</v>
      </c>
      <c r="C35" s="53" t="s">
        <v>56</v>
      </c>
      <c r="D35" s="57"/>
      <c r="E35" s="58"/>
      <c r="F35" s="59"/>
      <c r="G35" s="58"/>
      <c r="H35" s="53" t="s">
        <v>56</v>
      </c>
      <c r="I35" s="53" t="s">
        <v>56</v>
      </c>
      <c r="J35" s="53" t="s">
        <v>56</v>
      </c>
      <c r="K35" s="58"/>
      <c r="L35" s="58"/>
      <c r="M35" s="58"/>
      <c r="N35" s="58"/>
      <c r="O35" s="59"/>
      <c r="P35" s="53" t="s">
        <v>56</v>
      </c>
      <c r="Q35" s="58"/>
      <c r="R35" s="59"/>
      <c r="S35" s="53" t="s">
        <v>56</v>
      </c>
      <c r="T35" s="59"/>
      <c r="U35" s="18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</row>
    <row r="36" spans="1:137" s="55" customFormat="1" ht="51" customHeight="1">
      <c r="A36" s="56" t="s">
        <v>58</v>
      </c>
      <c r="B36" s="60" t="s">
        <v>49</v>
      </c>
      <c r="C36" s="59"/>
      <c r="D36" s="59"/>
      <c r="E36" s="57"/>
      <c r="F36" s="59"/>
      <c r="G36" s="58"/>
      <c r="H36" s="59"/>
      <c r="I36" s="53" t="s">
        <v>56</v>
      </c>
      <c r="J36" s="59"/>
      <c r="K36" s="59"/>
      <c r="L36" s="58"/>
      <c r="M36" s="59"/>
      <c r="N36" s="58"/>
      <c r="O36" s="59"/>
      <c r="P36" s="59"/>
      <c r="Q36" s="58"/>
      <c r="R36" s="59"/>
      <c r="S36" s="59"/>
      <c r="T36" s="59"/>
      <c r="U36" s="18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</row>
    <row r="37" spans="1:137" s="55" customFormat="1" ht="51" customHeight="1">
      <c r="A37" s="56" t="s">
        <v>59</v>
      </c>
      <c r="B37" s="60" t="s">
        <v>50</v>
      </c>
      <c r="C37" s="58" t="s">
        <v>56</v>
      </c>
      <c r="D37" s="58"/>
      <c r="E37" s="58"/>
      <c r="F37" s="58"/>
      <c r="G37" s="58"/>
      <c r="H37" s="53" t="s">
        <v>56</v>
      </c>
      <c r="I37" s="53" t="s">
        <v>56</v>
      </c>
      <c r="J37" s="53" t="s">
        <v>56</v>
      </c>
      <c r="K37" s="58"/>
      <c r="L37" s="58"/>
      <c r="M37" s="58"/>
      <c r="N37" s="58"/>
      <c r="O37" s="58"/>
      <c r="P37" s="53" t="s">
        <v>56</v>
      </c>
      <c r="Q37" s="58"/>
      <c r="R37" s="58"/>
      <c r="S37" s="53" t="s">
        <v>56</v>
      </c>
      <c r="T37" s="59"/>
      <c r="U37" s="18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</row>
    <row r="38" spans="1:137" s="55" customFormat="1" ht="51" customHeight="1">
      <c r="A38" s="56" t="s">
        <v>60</v>
      </c>
      <c r="B38" s="60" t="s">
        <v>51</v>
      </c>
      <c r="C38" s="58" t="s">
        <v>56</v>
      </c>
      <c r="D38" s="57"/>
      <c r="E38" s="58"/>
      <c r="F38" s="58"/>
      <c r="G38" s="58"/>
      <c r="H38" s="53" t="s">
        <v>56</v>
      </c>
      <c r="I38" s="53" t="s">
        <v>56</v>
      </c>
      <c r="J38" s="53" t="s">
        <v>56</v>
      </c>
      <c r="K38" s="58"/>
      <c r="L38" s="58"/>
      <c r="M38" s="58"/>
      <c r="N38" s="58"/>
      <c r="O38" s="58"/>
      <c r="P38" s="53" t="s">
        <v>56</v>
      </c>
      <c r="Q38" s="58"/>
      <c r="R38" s="58"/>
      <c r="S38" s="53" t="s">
        <v>56</v>
      </c>
      <c r="T38" s="59"/>
      <c r="U38" s="18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</row>
    <row r="39" spans="1:137" s="55" customFormat="1" ht="51" customHeight="1">
      <c r="A39" s="56" t="s">
        <v>61</v>
      </c>
      <c r="B39" s="61" t="s">
        <v>52</v>
      </c>
      <c r="C39" s="58"/>
      <c r="D39" s="58"/>
      <c r="E39" s="58"/>
      <c r="F39" s="58"/>
      <c r="G39" s="58"/>
      <c r="H39" s="53" t="s">
        <v>56</v>
      </c>
      <c r="I39" s="53" t="s">
        <v>56</v>
      </c>
      <c r="J39" s="53" t="s">
        <v>56</v>
      </c>
      <c r="K39" s="58"/>
      <c r="L39" s="58"/>
      <c r="M39" s="58"/>
      <c r="N39" s="58"/>
      <c r="O39" s="58"/>
      <c r="P39" s="53" t="s">
        <v>56</v>
      </c>
      <c r="Q39" s="58"/>
      <c r="R39" s="58"/>
      <c r="S39" s="53" t="s">
        <v>56</v>
      </c>
      <c r="T39" s="58"/>
      <c r="U39" s="18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</row>
    <row r="40" spans="1:137" s="55" customFormat="1" ht="51" customHeight="1">
      <c r="A40" s="56"/>
      <c r="B40" s="60" t="s">
        <v>53</v>
      </c>
      <c r="C40" s="59"/>
      <c r="D40" s="59"/>
      <c r="E40" s="58"/>
      <c r="F40" s="59"/>
      <c r="G40" s="58"/>
      <c r="H40" s="53" t="s">
        <v>56</v>
      </c>
      <c r="I40" s="53" t="s">
        <v>56</v>
      </c>
      <c r="J40" s="53" t="s">
        <v>56</v>
      </c>
      <c r="K40" s="59"/>
      <c r="L40" s="58"/>
      <c r="M40" s="59"/>
      <c r="N40" s="58"/>
      <c r="O40" s="59"/>
      <c r="P40" s="53" t="s">
        <v>56</v>
      </c>
      <c r="Q40" s="58"/>
      <c r="R40" s="59"/>
      <c r="S40" s="59"/>
      <c r="T40" s="59"/>
      <c r="U40" s="185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</row>
    <row r="41" spans="1:137" s="55" customFormat="1" ht="14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</row>
    <row r="42" spans="1:137" s="55" customFormat="1" ht="44" customHeight="1">
      <c r="A42" s="47" t="str">
        <f>19-(COUNTIF(C42:U42,"ok")+COUNTIF(C42:U42,""))&amp;" Pb"</f>
        <v>1 Pb</v>
      </c>
      <c r="B42" s="48" t="s">
        <v>54</v>
      </c>
      <c r="C42" s="175" t="s">
        <v>159</v>
      </c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7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</row>
    <row r="43" spans="1:137" s="62" customFormat="1" ht="14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</row>
    <row r="44" spans="1:137" ht="38.25" customHeight="1">
      <c r="A44" s="170" t="s">
        <v>62</v>
      </c>
      <c r="B44" s="63" t="s">
        <v>63</v>
      </c>
      <c r="C44" s="64"/>
      <c r="D44" s="64"/>
      <c r="E44" s="65" t="s">
        <v>64</v>
      </c>
      <c r="F44" s="66"/>
      <c r="G44" s="66"/>
      <c r="H44" s="66"/>
      <c r="I44" s="66"/>
      <c r="J44" s="66"/>
      <c r="K44" s="66"/>
      <c r="L44" s="65" t="s">
        <v>65</v>
      </c>
      <c r="M44" s="67"/>
      <c r="N44" s="67"/>
      <c r="O44" s="67"/>
      <c r="P44" s="67"/>
      <c r="Q44" s="65"/>
      <c r="R44" s="66"/>
      <c r="S44" s="66"/>
      <c r="T44" s="66"/>
      <c r="U44" s="68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</row>
    <row r="45" spans="1:137" ht="50" customHeight="1">
      <c r="A45" s="171"/>
      <c r="B45" s="63" t="s">
        <v>66</v>
      </c>
      <c r="C45" s="70" t="s">
        <v>67</v>
      </c>
      <c r="D45" s="65" t="s">
        <v>68</v>
      </c>
      <c r="E45" s="66"/>
      <c r="F45" s="65" t="s">
        <v>64</v>
      </c>
      <c r="G45" s="65" t="s">
        <v>69</v>
      </c>
      <c r="H45" s="65" t="s">
        <v>70</v>
      </c>
      <c r="I45" s="71" t="s">
        <v>64</v>
      </c>
      <c r="J45" s="65" t="s">
        <v>69</v>
      </c>
      <c r="K45" s="65" t="s">
        <v>71</v>
      </c>
      <c r="L45" s="65" t="s">
        <v>69</v>
      </c>
      <c r="M45" s="72" t="s">
        <v>65</v>
      </c>
      <c r="N45" s="65" t="s">
        <v>70</v>
      </c>
      <c r="O45" s="65" t="s">
        <v>69</v>
      </c>
      <c r="P45" s="72" t="s">
        <v>65</v>
      </c>
      <c r="Q45" s="65" t="s">
        <v>65</v>
      </c>
      <c r="R45" s="65" t="s">
        <v>70</v>
      </c>
      <c r="S45" s="65" t="s">
        <v>65</v>
      </c>
      <c r="T45" s="65" t="s">
        <v>65</v>
      </c>
      <c r="U45" s="73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</row>
    <row r="46" spans="1:137" ht="12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</row>
    <row r="47" spans="1:137" ht="43" customHeight="1">
      <c r="A47" s="47" t="str">
        <f>19-(COUNTIF(C47:U47,"ok")+COUNTIF(C47:U47,""))&amp;" Pb"</f>
        <v>0 Pb</v>
      </c>
      <c r="B47" s="48" t="s">
        <v>54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50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</row>
    <row r="48" spans="1:137" s="22" customFormat="1" ht="14" customHeight="1"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</row>
    <row r="49" spans="1:137" ht="50.75" customHeight="1">
      <c r="A49" s="166" t="s">
        <v>72</v>
      </c>
      <c r="B49" s="74" t="s">
        <v>73</v>
      </c>
      <c r="C49" s="174" t="s">
        <v>74</v>
      </c>
      <c r="D49" s="174" t="s">
        <v>74</v>
      </c>
      <c r="E49" s="174" t="s">
        <v>74</v>
      </c>
      <c r="F49" s="174" t="s">
        <v>74</v>
      </c>
      <c r="G49" s="174" t="s">
        <v>74</v>
      </c>
      <c r="H49" s="174" t="s">
        <v>74</v>
      </c>
      <c r="I49" s="174" t="s">
        <v>74</v>
      </c>
      <c r="J49" s="66"/>
      <c r="K49" s="174" t="s">
        <v>74</v>
      </c>
      <c r="L49" s="65" t="s">
        <v>75</v>
      </c>
      <c r="M49" s="174" t="s">
        <v>74</v>
      </c>
      <c r="N49" s="174" t="s">
        <v>74</v>
      </c>
      <c r="O49" s="178" t="s">
        <v>74</v>
      </c>
      <c r="P49" s="178" t="s">
        <v>74</v>
      </c>
      <c r="Q49" s="178" t="s">
        <v>74</v>
      </c>
      <c r="R49" s="65" t="s">
        <v>76</v>
      </c>
      <c r="S49" s="174" t="s">
        <v>74</v>
      </c>
      <c r="T49" s="174" t="s">
        <v>74</v>
      </c>
      <c r="U49" s="75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</row>
    <row r="50" spans="1:137" ht="70.5" customHeight="1">
      <c r="A50" s="167"/>
      <c r="B50" s="74" t="s">
        <v>77</v>
      </c>
      <c r="C50" s="174"/>
      <c r="D50" s="174"/>
      <c r="E50" s="174"/>
      <c r="F50" s="174"/>
      <c r="G50" s="174"/>
      <c r="H50" s="174"/>
      <c r="I50" s="174"/>
      <c r="J50" s="65" t="s">
        <v>78</v>
      </c>
      <c r="K50" s="174"/>
      <c r="L50" s="65" t="s">
        <v>79</v>
      </c>
      <c r="M50" s="174"/>
      <c r="N50" s="174"/>
      <c r="O50" s="179"/>
      <c r="P50" s="179"/>
      <c r="Q50" s="179"/>
      <c r="R50" s="76"/>
      <c r="S50" s="174"/>
      <c r="T50" s="174"/>
      <c r="U50" s="77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</row>
    <row r="51" spans="1:137" ht="12.7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</row>
    <row r="52" spans="1:137" ht="44" customHeight="1">
      <c r="A52" s="47" t="str">
        <f>19-(COUNTIF(C52:U52,"ok")+COUNTIF(C52:U52,""))&amp;" Pb"</f>
        <v>0 Pb</v>
      </c>
      <c r="B52" s="79" t="s">
        <v>54</v>
      </c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1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</row>
    <row r="53" spans="1:137" s="22" customFormat="1" ht="14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</row>
    <row r="54" spans="1:137" ht="25.25" customHeight="1">
      <c r="A54" s="155" t="s">
        <v>80</v>
      </c>
      <c r="B54" s="82" t="s">
        <v>81</v>
      </c>
      <c r="C54" s="83" t="s">
        <v>82</v>
      </c>
      <c r="D54" s="84"/>
      <c r="E54" s="84"/>
      <c r="F54" s="84" t="s">
        <v>83</v>
      </c>
      <c r="G54" s="84"/>
      <c r="H54" s="84" t="s">
        <v>83</v>
      </c>
      <c r="I54" s="84"/>
      <c r="J54" s="84"/>
      <c r="K54" s="84"/>
      <c r="L54" s="195" t="s">
        <v>84</v>
      </c>
      <c r="M54" s="85"/>
      <c r="N54" s="86"/>
      <c r="O54" s="87" t="s">
        <v>83</v>
      </c>
      <c r="P54" s="86"/>
      <c r="Q54" s="86"/>
      <c r="R54" s="86"/>
      <c r="S54" s="86"/>
      <c r="T54" s="88"/>
      <c r="U54" s="194" t="s">
        <v>85</v>
      </c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</row>
    <row r="55" spans="1:137" ht="23.25" customHeight="1">
      <c r="A55" s="156"/>
      <c r="B55" s="82" t="s">
        <v>86</v>
      </c>
      <c r="C55" s="83"/>
      <c r="D55" s="84"/>
      <c r="E55" s="84"/>
      <c r="F55" s="84"/>
      <c r="G55" s="84"/>
      <c r="H55" s="84"/>
      <c r="I55" s="84"/>
      <c r="J55" s="89"/>
      <c r="K55" s="84"/>
      <c r="L55" s="195"/>
      <c r="M55" s="90"/>
      <c r="O55" s="86"/>
      <c r="P55" s="86"/>
      <c r="Q55" s="86"/>
      <c r="R55" s="86"/>
      <c r="S55" s="86" t="s">
        <v>87</v>
      </c>
      <c r="T55" s="91"/>
      <c r="U55" s="194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</row>
    <row r="56" spans="1:137" ht="25.25" customHeight="1">
      <c r="A56" s="156"/>
      <c r="B56" s="82" t="s">
        <v>88</v>
      </c>
      <c r="C56" s="83"/>
      <c r="D56" s="84" t="s">
        <v>83</v>
      </c>
      <c r="E56" s="84" t="s">
        <v>83</v>
      </c>
      <c r="F56" s="84"/>
      <c r="G56" s="84"/>
      <c r="H56" s="84"/>
      <c r="I56" s="84" t="s">
        <v>83</v>
      </c>
      <c r="J56" s="84"/>
      <c r="K56" s="84" t="s">
        <v>87</v>
      </c>
      <c r="L56" s="195"/>
      <c r="M56" s="86"/>
      <c r="N56" s="86" t="s">
        <v>83</v>
      </c>
      <c r="O56" s="86"/>
      <c r="P56" s="86" t="s">
        <v>83</v>
      </c>
      <c r="Q56" s="86" t="s">
        <v>83</v>
      </c>
      <c r="R56" s="90"/>
      <c r="S56" s="86"/>
      <c r="T56" s="91"/>
      <c r="U56" s="194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</row>
    <row r="57" spans="1:137" ht="27.75" customHeight="1">
      <c r="A57" s="156"/>
      <c r="B57" s="82" t="s">
        <v>89</v>
      </c>
      <c r="C57" s="83"/>
      <c r="D57" s="84"/>
      <c r="E57" s="84"/>
      <c r="F57" s="84"/>
      <c r="G57" s="84" t="s">
        <v>83</v>
      </c>
      <c r="H57" s="84"/>
      <c r="I57" s="84"/>
      <c r="J57" s="84" t="s">
        <v>83</v>
      </c>
      <c r="K57" s="84"/>
      <c r="L57" s="195"/>
      <c r="M57" s="92" t="s">
        <v>83</v>
      </c>
      <c r="N57" s="86"/>
      <c r="O57" s="86"/>
      <c r="P57" s="86"/>
      <c r="Q57" s="86"/>
      <c r="R57" s="86" t="s">
        <v>83</v>
      </c>
      <c r="S57" s="86"/>
      <c r="T57" s="93"/>
      <c r="U57" s="194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</row>
    <row r="58" spans="1:137" ht="27.75" customHeight="1">
      <c r="A58" s="165"/>
      <c r="B58" s="82" t="s">
        <v>90</v>
      </c>
      <c r="C58" s="83" t="s">
        <v>82</v>
      </c>
      <c r="D58" s="84" t="s">
        <v>83</v>
      </c>
      <c r="E58" s="94"/>
      <c r="F58" s="84" t="s">
        <v>83</v>
      </c>
      <c r="G58" s="84"/>
      <c r="H58" s="95" t="s">
        <v>83</v>
      </c>
      <c r="I58" s="83" t="s">
        <v>83</v>
      </c>
      <c r="J58" s="84"/>
      <c r="K58" s="84" t="s">
        <v>83</v>
      </c>
      <c r="L58" s="195"/>
      <c r="M58" s="92"/>
      <c r="N58" s="86"/>
      <c r="O58" s="86" t="s">
        <v>83</v>
      </c>
      <c r="P58" s="86" t="s">
        <v>83</v>
      </c>
      <c r="Q58" s="86" t="s">
        <v>83</v>
      </c>
      <c r="R58" s="86"/>
      <c r="S58" s="86" t="s">
        <v>87</v>
      </c>
      <c r="T58" s="93"/>
      <c r="U58" s="96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</row>
    <row r="59" spans="1:137" ht="12.75" customHeight="1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</row>
    <row r="60" spans="1:137" ht="78" customHeight="1">
      <c r="A60" s="47" t="str">
        <f>19-(COUNTIF(C60:U60,"ok")+COUNTIF(C60:U60,""))&amp;" Pb"</f>
        <v>0 Pb</v>
      </c>
      <c r="B60" s="79" t="s">
        <v>54</v>
      </c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1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</row>
    <row r="61" spans="1:137" s="22" customFormat="1" ht="14" customHeight="1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</row>
    <row r="62" spans="1:137" ht="51" customHeight="1">
      <c r="A62" s="155" t="s">
        <v>113</v>
      </c>
      <c r="B62" s="86" t="s">
        <v>116</v>
      </c>
      <c r="C62" s="86"/>
      <c r="D62" s="136" t="s">
        <v>87</v>
      </c>
      <c r="E62" s="86"/>
      <c r="F62" s="86"/>
      <c r="G62" s="136" t="s">
        <v>87</v>
      </c>
      <c r="H62" s="136" t="s">
        <v>87</v>
      </c>
      <c r="I62" s="136" t="s">
        <v>87</v>
      </c>
      <c r="J62" s="86"/>
      <c r="K62" s="136" t="s">
        <v>87</v>
      </c>
      <c r="L62" s="142" t="s">
        <v>148</v>
      </c>
      <c r="M62" s="136" t="s">
        <v>87</v>
      </c>
      <c r="N62" s="136" t="s">
        <v>87</v>
      </c>
      <c r="O62" s="136" t="s">
        <v>87</v>
      </c>
      <c r="P62" s="86"/>
      <c r="Q62" s="136" t="s">
        <v>87</v>
      </c>
      <c r="R62" s="86"/>
      <c r="S62" s="136" t="s">
        <v>87</v>
      </c>
      <c r="T62" s="136" t="s">
        <v>87</v>
      </c>
      <c r="U62" s="86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</row>
    <row r="63" spans="1:137" ht="23.25" customHeight="1">
      <c r="A63" s="156"/>
      <c r="B63" s="86" t="s">
        <v>114</v>
      </c>
      <c r="C63" s="86"/>
      <c r="D63" s="86"/>
      <c r="E63" s="86"/>
      <c r="F63" s="86"/>
      <c r="G63" s="86"/>
      <c r="H63" s="86"/>
      <c r="I63" s="86"/>
      <c r="J63" s="136" t="s">
        <v>87</v>
      </c>
      <c r="K63" s="86"/>
      <c r="L63" s="86"/>
      <c r="M63" s="86"/>
      <c r="N63" s="86"/>
      <c r="O63" s="86"/>
      <c r="P63" s="136" t="s">
        <v>87</v>
      </c>
      <c r="Q63" s="86"/>
      <c r="R63" s="86"/>
      <c r="S63" s="86"/>
      <c r="T63" s="86"/>
      <c r="U63" s="86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</row>
    <row r="64" spans="1:137" ht="36" customHeight="1">
      <c r="A64" s="156"/>
      <c r="B64" s="86" t="s">
        <v>115</v>
      </c>
      <c r="C64" s="141" t="s">
        <v>146</v>
      </c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</row>
    <row r="65" spans="1:137" ht="12.7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</row>
    <row r="66" spans="1:137" ht="78" customHeight="1">
      <c r="A66" s="47" t="str">
        <f>19-(COUNTIF(C66:U66,"ok")+COUNTIF(C66:U66,""))&amp;" Pb"</f>
        <v>0 Pb</v>
      </c>
      <c r="B66" s="79" t="s">
        <v>54</v>
      </c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1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</row>
    <row r="67" spans="1:137" s="99" customForma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  <c r="BZ67" s="98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</row>
    <row r="68" spans="1:137" ht="23.25" customHeight="1">
      <c r="A68" s="157" t="s">
        <v>117</v>
      </c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92" t="s">
        <v>149</v>
      </c>
      <c r="M68" s="86"/>
      <c r="N68" s="136" t="s">
        <v>87</v>
      </c>
      <c r="O68" s="86"/>
      <c r="P68" s="86"/>
      <c r="Q68" s="86"/>
      <c r="R68" s="86"/>
      <c r="S68" s="86"/>
      <c r="T68" s="86"/>
      <c r="U68" s="86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</row>
    <row r="69" spans="1:137" ht="25.25" customHeight="1">
      <c r="A69" s="157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</row>
    <row r="70" spans="1:137" ht="12.7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</row>
    <row r="71" spans="1:137" ht="78" customHeight="1">
      <c r="A71" s="47" t="str">
        <f>19-(COUNTIF(C71:U71,"ok")+COUNTIF(C71:U71,""))&amp;" Pb"</f>
        <v>0 Pb</v>
      </c>
      <c r="B71" s="79" t="s">
        <v>54</v>
      </c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1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</row>
    <row r="72" spans="1:137" s="99" customForma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  <c r="BL72" s="98"/>
      <c r="BM72" s="98"/>
      <c r="BN72" s="98"/>
      <c r="BO72" s="98"/>
      <c r="BP72" s="98"/>
      <c r="BQ72" s="98"/>
      <c r="BR72" s="98"/>
      <c r="BS72" s="98"/>
      <c r="BT72" s="98"/>
      <c r="BU72" s="98"/>
      <c r="BV72" s="98"/>
      <c r="BW72" s="98"/>
      <c r="BX72" s="98"/>
      <c r="BY72" s="98"/>
      <c r="BZ72" s="98"/>
      <c r="CA72" s="98"/>
      <c r="CB72" s="98"/>
      <c r="CC72" s="98"/>
      <c r="CD72" s="98"/>
      <c r="CE72" s="98"/>
      <c r="CF72" s="98"/>
      <c r="CG72" s="98"/>
      <c r="CH72" s="98"/>
      <c r="CI72" s="98"/>
      <c r="CJ72" s="98"/>
      <c r="CK72" s="98"/>
      <c r="CL72" s="98"/>
      <c r="CM72" s="98"/>
      <c r="CN72" s="98"/>
      <c r="CO72" s="98"/>
      <c r="CP72" s="98"/>
      <c r="CQ72" s="98"/>
      <c r="CR72" s="98"/>
      <c r="CS72" s="98"/>
      <c r="CT72" s="98"/>
      <c r="CU72" s="98"/>
      <c r="CV72" s="98"/>
      <c r="CW72" s="98"/>
      <c r="CX72" s="98"/>
      <c r="CY72" s="98"/>
      <c r="CZ72" s="98"/>
      <c r="DA72" s="98"/>
      <c r="DB72" s="98"/>
      <c r="DC72" s="98"/>
      <c r="DD72" s="98"/>
      <c r="DE72" s="98"/>
      <c r="DF72" s="98"/>
      <c r="DG72" s="98"/>
      <c r="DH72" s="98"/>
      <c r="DI72" s="98"/>
      <c r="DJ72" s="98"/>
      <c r="DK72" s="98"/>
      <c r="DL72" s="98"/>
      <c r="DM72" s="98"/>
      <c r="DN72" s="98"/>
      <c r="DO72" s="98"/>
      <c r="DP72" s="98"/>
      <c r="DQ72" s="98"/>
      <c r="DR72" s="98"/>
      <c r="DS72" s="98"/>
      <c r="DT72" s="98"/>
      <c r="DU72" s="98"/>
      <c r="DV72" s="98"/>
      <c r="DW72" s="98"/>
      <c r="DX72" s="98"/>
      <c r="DY72" s="98"/>
      <c r="DZ72" s="98"/>
      <c r="EA72" s="98"/>
      <c r="EB72" s="98"/>
      <c r="EC72" s="98"/>
      <c r="ED72" s="98"/>
      <c r="EE72" s="98"/>
      <c r="EF72" s="98"/>
      <c r="EG72" s="98"/>
    </row>
    <row r="73" spans="1:137" ht="23.25" customHeight="1">
      <c r="A73" s="157" t="s">
        <v>118</v>
      </c>
      <c r="B73" s="86" t="s">
        <v>119</v>
      </c>
      <c r="C73" s="136" t="s">
        <v>87</v>
      </c>
      <c r="D73" s="136" t="s">
        <v>87</v>
      </c>
      <c r="E73" s="86"/>
      <c r="F73" s="86"/>
      <c r="G73" s="86"/>
      <c r="H73" s="136" t="s">
        <v>87</v>
      </c>
      <c r="I73" s="136" t="s">
        <v>87</v>
      </c>
      <c r="J73" s="136" t="s">
        <v>87</v>
      </c>
      <c r="K73" s="86"/>
      <c r="L73" s="136" t="s">
        <v>150</v>
      </c>
      <c r="M73" s="136" t="s">
        <v>87</v>
      </c>
      <c r="N73" s="86"/>
      <c r="O73" s="144" t="s">
        <v>87</v>
      </c>
      <c r="P73" s="86"/>
      <c r="Q73" s="86"/>
      <c r="R73" s="86"/>
      <c r="S73" s="86"/>
      <c r="T73" s="136" t="s">
        <v>87</v>
      </c>
      <c r="U73" s="86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</row>
    <row r="74" spans="1:137" ht="25.25" customHeight="1">
      <c r="A74" s="157"/>
      <c r="B74" s="86" t="s">
        <v>120</v>
      </c>
      <c r="C74" s="86"/>
      <c r="D74" s="86"/>
      <c r="E74" s="86"/>
      <c r="F74" s="86"/>
      <c r="G74" s="136" t="s">
        <v>87</v>
      </c>
      <c r="H74" s="86"/>
      <c r="I74" s="86"/>
      <c r="J74" s="86"/>
      <c r="K74" s="136" t="s">
        <v>87</v>
      </c>
      <c r="L74" s="86"/>
      <c r="M74" s="86"/>
      <c r="N74" s="86"/>
      <c r="O74" s="86"/>
      <c r="P74" s="86"/>
      <c r="Q74" s="86"/>
      <c r="R74" s="86"/>
      <c r="S74" s="136" t="s">
        <v>87</v>
      </c>
      <c r="T74" s="86"/>
      <c r="U74" s="86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</row>
    <row r="75" spans="1:137" ht="12.7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</row>
    <row r="76" spans="1:137" ht="78" customHeight="1">
      <c r="A76" s="47" t="str">
        <f>19-(COUNTIF(C76:U76,"ok")+COUNTIF(C76:U76,""))&amp;" Pb"</f>
        <v>0 Pb</v>
      </c>
      <c r="B76" s="79" t="s">
        <v>54</v>
      </c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1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</row>
    <row r="77" spans="1:137" s="99" customForma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  <c r="BM77" s="98"/>
      <c r="BN77" s="98"/>
      <c r="BO77" s="98"/>
      <c r="BP77" s="98"/>
      <c r="BQ77" s="98"/>
      <c r="BR77" s="98"/>
      <c r="BS77" s="98"/>
      <c r="BT77" s="98"/>
      <c r="BU77" s="98"/>
      <c r="BV77" s="98"/>
      <c r="BW77" s="98"/>
      <c r="BX77" s="98"/>
      <c r="BY77" s="98"/>
      <c r="BZ77" s="98"/>
      <c r="CA77" s="98"/>
      <c r="CB77" s="98"/>
      <c r="CC77" s="98"/>
      <c r="CD77" s="98"/>
      <c r="CE77" s="98"/>
      <c r="CF77" s="98"/>
      <c r="CG77" s="98"/>
      <c r="CH77" s="98"/>
      <c r="CI77" s="98"/>
      <c r="CJ77" s="98"/>
      <c r="CK77" s="98"/>
      <c r="CL77" s="98"/>
      <c r="CM77" s="98"/>
      <c r="CN77" s="98"/>
      <c r="CO77" s="98"/>
      <c r="CP77" s="98"/>
      <c r="CQ77" s="98"/>
      <c r="CR77" s="98"/>
      <c r="CS77" s="98"/>
      <c r="CT77" s="98"/>
      <c r="CU77" s="98"/>
      <c r="CV77" s="98"/>
      <c r="CW77" s="98"/>
      <c r="CX77" s="98"/>
      <c r="CY77" s="98"/>
      <c r="CZ77" s="98"/>
      <c r="DA77" s="98"/>
      <c r="DB77" s="98"/>
      <c r="DC77" s="98"/>
      <c r="DD77" s="98"/>
      <c r="DE77" s="98"/>
      <c r="DF77" s="98"/>
      <c r="DG77" s="98"/>
      <c r="DH77" s="98"/>
      <c r="DI77" s="98"/>
      <c r="DJ77" s="98"/>
      <c r="DK77" s="98"/>
      <c r="DL77" s="98"/>
      <c r="DM77" s="98"/>
      <c r="DN77" s="98"/>
      <c r="DO77" s="98"/>
      <c r="DP77" s="98"/>
      <c r="DQ77" s="98"/>
      <c r="DR77" s="98"/>
      <c r="DS77" s="98"/>
      <c r="DT77" s="98"/>
      <c r="DU77" s="98"/>
      <c r="DV77" s="98"/>
      <c r="DW77" s="98"/>
      <c r="DX77" s="98"/>
      <c r="DY77" s="98"/>
      <c r="DZ77" s="98"/>
      <c r="EA77" s="98"/>
      <c r="EB77" s="98"/>
      <c r="EC77" s="98"/>
      <c r="ED77" s="98"/>
      <c r="EE77" s="98"/>
      <c r="EF77" s="98"/>
      <c r="EG77" s="98"/>
    </row>
    <row r="78" spans="1:137" s="108" customFormat="1" ht="59" customHeight="1">
      <c r="A78" s="100" t="s">
        <v>91</v>
      </c>
      <c r="B78" s="101"/>
      <c r="C78" s="102"/>
      <c r="D78" s="102"/>
      <c r="E78" s="103"/>
      <c r="F78" s="102"/>
      <c r="G78" s="102"/>
      <c r="H78" s="102"/>
      <c r="I78" s="102"/>
      <c r="J78" s="102"/>
      <c r="K78" s="104"/>
      <c r="L78" s="105" t="s">
        <v>92</v>
      </c>
      <c r="M78" s="102"/>
      <c r="N78" s="105" t="s">
        <v>92</v>
      </c>
      <c r="O78" s="102"/>
      <c r="P78" s="102"/>
      <c r="Q78" s="102"/>
      <c r="R78" s="103" t="s">
        <v>93</v>
      </c>
      <c r="S78" s="102"/>
      <c r="T78" s="102"/>
      <c r="U78" s="102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  <c r="BI78" s="107"/>
      <c r="BJ78" s="107"/>
      <c r="BK78" s="107"/>
      <c r="BL78" s="107"/>
      <c r="BM78" s="107"/>
      <c r="BN78" s="107"/>
      <c r="BO78" s="107"/>
      <c r="BP78" s="107"/>
      <c r="BQ78" s="107"/>
      <c r="BR78" s="107"/>
      <c r="BS78" s="107"/>
      <c r="BT78" s="107"/>
      <c r="BU78" s="107"/>
      <c r="BV78" s="107"/>
      <c r="BW78" s="107"/>
      <c r="BX78" s="107"/>
      <c r="BY78" s="107"/>
      <c r="BZ78" s="107"/>
      <c r="CA78" s="107"/>
      <c r="CB78" s="107"/>
      <c r="CC78" s="107"/>
      <c r="CD78" s="107"/>
      <c r="CE78" s="107"/>
      <c r="CF78" s="107"/>
      <c r="CG78" s="107"/>
      <c r="CH78" s="107"/>
      <c r="CI78" s="107"/>
      <c r="CJ78" s="107"/>
      <c r="CK78" s="107"/>
      <c r="CL78" s="107"/>
      <c r="CM78" s="107"/>
      <c r="CN78" s="107"/>
      <c r="CO78" s="107"/>
      <c r="CP78" s="107"/>
      <c r="CQ78" s="107"/>
      <c r="CR78" s="107"/>
      <c r="CS78" s="107"/>
      <c r="CT78" s="107"/>
      <c r="CU78" s="107"/>
      <c r="CV78" s="107"/>
      <c r="CW78" s="107"/>
      <c r="CX78" s="107"/>
      <c r="CY78" s="107"/>
      <c r="CZ78" s="107"/>
      <c r="DA78" s="107"/>
      <c r="DB78" s="107"/>
      <c r="DC78" s="107"/>
      <c r="DD78" s="107"/>
      <c r="DE78" s="107"/>
      <c r="DF78" s="107"/>
      <c r="DG78" s="107"/>
      <c r="DH78" s="107"/>
      <c r="DI78" s="107"/>
      <c r="DJ78" s="107"/>
      <c r="DK78" s="107"/>
      <c r="DL78" s="107"/>
      <c r="DM78" s="107"/>
      <c r="DN78" s="107"/>
      <c r="DO78" s="107"/>
      <c r="DP78" s="107"/>
      <c r="DQ78" s="107"/>
      <c r="DR78" s="107"/>
      <c r="DS78" s="107"/>
      <c r="DT78" s="107"/>
      <c r="DU78" s="107"/>
      <c r="DV78" s="107"/>
      <c r="DW78" s="107"/>
      <c r="DX78" s="107"/>
      <c r="DY78" s="107"/>
      <c r="DZ78" s="107"/>
      <c r="EA78" s="107"/>
      <c r="EB78" s="107"/>
      <c r="EC78" s="107"/>
      <c r="ED78" s="107"/>
      <c r="EE78" s="107"/>
      <c r="EF78" s="107"/>
      <c r="EG78" s="107"/>
    </row>
    <row r="79" spans="1:137" s="108" customFormat="1" ht="14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  <c r="BH79" s="107"/>
      <c r="BI79" s="107"/>
      <c r="BJ79" s="107"/>
      <c r="BK79" s="107"/>
      <c r="BL79" s="107"/>
      <c r="BM79" s="107"/>
      <c r="BN79" s="107"/>
      <c r="BO79" s="107"/>
      <c r="BP79" s="107"/>
      <c r="BQ79" s="107"/>
      <c r="BR79" s="107"/>
      <c r="BS79" s="107"/>
      <c r="BT79" s="107"/>
      <c r="BU79" s="107"/>
      <c r="BV79" s="107"/>
      <c r="BW79" s="107"/>
      <c r="BX79" s="107"/>
      <c r="BY79" s="107"/>
      <c r="BZ79" s="107"/>
      <c r="CA79" s="107"/>
      <c r="CB79" s="107"/>
      <c r="CC79" s="107"/>
      <c r="CD79" s="107"/>
      <c r="CE79" s="107"/>
      <c r="CF79" s="107"/>
      <c r="CG79" s="107"/>
      <c r="CH79" s="107"/>
      <c r="CI79" s="107"/>
      <c r="CJ79" s="107"/>
      <c r="CK79" s="107"/>
      <c r="CL79" s="107"/>
      <c r="CM79" s="107"/>
      <c r="CN79" s="107"/>
      <c r="CO79" s="107"/>
      <c r="CP79" s="107"/>
      <c r="CQ79" s="107"/>
      <c r="CR79" s="107"/>
      <c r="CS79" s="107"/>
      <c r="CT79" s="107"/>
      <c r="CU79" s="107"/>
      <c r="CV79" s="107"/>
      <c r="CW79" s="107"/>
      <c r="CX79" s="107"/>
      <c r="CY79" s="107"/>
      <c r="CZ79" s="107"/>
      <c r="DA79" s="107"/>
      <c r="DB79" s="107"/>
      <c r="DC79" s="107"/>
      <c r="DD79" s="107"/>
      <c r="DE79" s="107"/>
      <c r="DF79" s="107"/>
      <c r="DG79" s="107"/>
      <c r="DH79" s="107"/>
      <c r="DI79" s="107"/>
      <c r="DJ79" s="107"/>
      <c r="DK79" s="107"/>
      <c r="DL79" s="107"/>
      <c r="DM79" s="107"/>
      <c r="DN79" s="107"/>
      <c r="DO79" s="107"/>
      <c r="DP79" s="107"/>
      <c r="DQ79" s="107"/>
      <c r="DR79" s="107"/>
      <c r="DS79" s="107"/>
      <c r="DT79" s="107"/>
      <c r="DU79" s="107"/>
      <c r="DV79" s="107"/>
      <c r="DW79" s="107"/>
      <c r="DX79" s="107"/>
      <c r="DY79" s="107"/>
      <c r="DZ79" s="107"/>
      <c r="EA79" s="107"/>
      <c r="EB79" s="107"/>
      <c r="EC79" s="107"/>
      <c r="ED79" s="107"/>
      <c r="EE79" s="107"/>
      <c r="EF79" s="107"/>
      <c r="EG79" s="107"/>
    </row>
    <row r="80" spans="1:137" s="108" customFormat="1" ht="45" customHeight="1">
      <c r="A80" s="47" t="str">
        <f>19-(COUNTIF(C80:U80,"ok")+COUNTIF(C80:U80,""))&amp;" Pb"</f>
        <v>0 Pb</v>
      </c>
      <c r="B80" s="79" t="s">
        <v>54</v>
      </c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1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7"/>
      <c r="BM80" s="107"/>
      <c r="BN80" s="107"/>
      <c r="BO80" s="107"/>
      <c r="BP80" s="107"/>
      <c r="BQ80" s="107"/>
      <c r="BR80" s="107"/>
      <c r="BS80" s="107"/>
      <c r="BT80" s="107"/>
      <c r="BU80" s="107"/>
      <c r="BV80" s="107"/>
      <c r="BW80" s="107"/>
      <c r="BX80" s="107"/>
      <c r="BY80" s="107"/>
      <c r="BZ80" s="107"/>
      <c r="CA80" s="107"/>
      <c r="CB80" s="107"/>
      <c r="CC80" s="107"/>
      <c r="CD80" s="107"/>
      <c r="CE80" s="107"/>
      <c r="CF80" s="107"/>
      <c r="CG80" s="107"/>
      <c r="CH80" s="107"/>
      <c r="CI80" s="107"/>
      <c r="CJ80" s="107"/>
      <c r="CK80" s="107"/>
      <c r="CL80" s="107"/>
      <c r="CM80" s="107"/>
      <c r="CN80" s="107"/>
      <c r="CO80" s="107"/>
      <c r="CP80" s="107"/>
      <c r="CQ80" s="107"/>
      <c r="CR80" s="107"/>
      <c r="CS80" s="107"/>
      <c r="CT80" s="107"/>
      <c r="CU80" s="107"/>
      <c r="CV80" s="107"/>
      <c r="CW80" s="107"/>
      <c r="CX80" s="107"/>
      <c r="CY80" s="107"/>
      <c r="CZ80" s="107"/>
      <c r="DA80" s="107"/>
      <c r="DB80" s="107"/>
      <c r="DC80" s="107"/>
      <c r="DD80" s="107"/>
      <c r="DE80" s="107"/>
      <c r="DF80" s="107"/>
      <c r="DG80" s="107"/>
      <c r="DH80" s="107"/>
      <c r="DI80" s="107"/>
      <c r="DJ80" s="107"/>
      <c r="DK80" s="107"/>
      <c r="DL80" s="107"/>
      <c r="DM80" s="107"/>
      <c r="DN80" s="107"/>
      <c r="DO80" s="107"/>
      <c r="DP80" s="107"/>
      <c r="DQ80" s="107"/>
      <c r="DR80" s="107"/>
      <c r="DS80" s="107"/>
      <c r="DT80" s="107"/>
      <c r="DU80" s="107"/>
      <c r="DV80" s="107"/>
      <c r="DW80" s="107"/>
      <c r="DX80" s="107"/>
      <c r="DY80" s="107"/>
      <c r="DZ80" s="107"/>
      <c r="EA80" s="107"/>
      <c r="EB80" s="107"/>
      <c r="EC80" s="107"/>
      <c r="ED80" s="107"/>
      <c r="EE80" s="107"/>
      <c r="EF80" s="107"/>
      <c r="EG80" s="107"/>
    </row>
    <row r="81" spans="1:137" s="99" customForma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  <c r="BH81" s="98"/>
      <c r="BI81" s="98"/>
      <c r="BJ81" s="98"/>
      <c r="BK81" s="98"/>
      <c r="BL81" s="98"/>
      <c r="BM81" s="98"/>
      <c r="BN81" s="98"/>
      <c r="BO81" s="98"/>
      <c r="BP81" s="98"/>
      <c r="BQ81" s="98"/>
      <c r="BR81" s="98"/>
      <c r="BS81" s="98"/>
      <c r="BT81" s="98"/>
      <c r="BU81" s="98"/>
      <c r="BV81" s="98"/>
      <c r="BW81" s="98"/>
      <c r="BX81" s="98"/>
      <c r="BY81" s="98"/>
      <c r="BZ81" s="98"/>
      <c r="CA81" s="98"/>
      <c r="CB81" s="98"/>
      <c r="CC81" s="98"/>
      <c r="CD81" s="98"/>
      <c r="CE81" s="98"/>
      <c r="CF81" s="98"/>
      <c r="CG81" s="98"/>
      <c r="CH81" s="98"/>
      <c r="CI81" s="98"/>
      <c r="CJ81" s="98"/>
      <c r="CK81" s="98"/>
      <c r="CL81" s="98"/>
      <c r="CM81" s="98"/>
      <c r="CN81" s="98"/>
      <c r="CO81" s="98"/>
      <c r="CP81" s="98"/>
      <c r="CQ81" s="98"/>
      <c r="CR81" s="98"/>
      <c r="CS81" s="98"/>
      <c r="CT81" s="98"/>
      <c r="CU81" s="98"/>
      <c r="CV81" s="98"/>
      <c r="CW81" s="98"/>
      <c r="CX81" s="98"/>
      <c r="CY81" s="98"/>
      <c r="CZ81" s="98"/>
      <c r="DA81" s="98"/>
      <c r="DB81" s="98"/>
      <c r="DC81" s="98"/>
      <c r="DD81" s="98"/>
      <c r="DE81" s="98"/>
      <c r="DF81" s="98"/>
      <c r="DG81" s="98"/>
      <c r="DH81" s="98"/>
      <c r="DI81" s="98"/>
      <c r="DJ81" s="98"/>
      <c r="DK81" s="98"/>
      <c r="DL81" s="98"/>
      <c r="DM81" s="98"/>
      <c r="DN81" s="98"/>
      <c r="DO81" s="98"/>
      <c r="DP81" s="98"/>
      <c r="DQ81" s="98"/>
      <c r="DR81" s="98"/>
      <c r="DS81" s="98"/>
      <c r="DT81" s="98"/>
      <c r="DU81" s="98"/>
      <c r="DV81" s="98"/>
      <c r="DW81" s="98"/>
      <c r="DX81" s="98"/>
      <c r="DY81" s="98"/>
      <c r="DZ81" s="98"/>
      <c r="EA81" s="98"/>
      <c r="EB81" s="98"/>
      <c r="EC81" s="98"/>
      <c r="ED81" s="98"/>
      <c r="EE81" s="98"/>
      <c r="EF81" s="98"/>
      <c r="EG81" s="98"/>
    </row>
    <row r="82" spans="1:137" s="108" customFormat="1" ht="47" customHeight="1">
      <c r="A82" s="100" t="s">
        <v>94</v>
      </c>
      <c r="B82" s="163" t="s">
        <v>95</v>
      </c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07"/>
      <c r="BI82" s="107"/>
      <c r="BJ82" s="107"/>
      <c r="BK82" s="107"/>
      <c r="BL82" s="107"/>
      <c r="BM82" s="107"/>
      <c r="BN82" s="107"/>
      <c r="BO82" s="107"/>
      <c r="BP82" s="107"/>
      <c r="BQ82" s="107"/>
      <c r="BR82" s="107"/>
      <c r="BS82" s="107"/>
      <c r="BT82" s="107"/>
      <c r="BU82" s="107"/>
      <c r="BV82" s="107"/>
      <c r="BW82" s="107"/>
      <c r="BX82" s="107"/>
      <c r="BY82" s="107"/>
      <c r="BZ82" s="107"/>
      <c r="CA82" s="107"/>
      <c r="CB82" s="107"/>
      <c r="CC82" s="107"/>
      <c r="CD82" s="107"/>
      <c r="CE82" s="107"/>
      <c r="CF82" s="107"/>
      <c r="CG82" s="107"/>
      <c r="CH82" s="107"/>
      <c r="CI82" s="107"/>
      <c r="CJ82" s="107"/>
      <c r="CK82" s="107"/>
      <c r="CL82" s="107"/>
      <c r="CM82" s="107"/>
      <c r="CN82" s="107"/>
      <c r="CO82" s="107"/>
      <c r="CP82" s="107"/>
      <c r="CQ82" s="107"/>
      <c r="CR82" s="107"/>
      <c r="CS82" s="107"/>
      <c r="CT82" s="107"/>
      <c r="CU82" s="107"/>
      <c r="CV82" s="107"/>
      <c r="CW82" s="107"/>
      <c r="CX82" s="107"/>
      <c r="CY82" s="107"/>
      <c r="CZ82" s="107"/>
      <c r="DA82" s="107"/>
      <c r="DB82" s="107"/>
      <c r="DC82" s="107"/>
      <c r="DD82" s="107"/>
      <c r="DE82" s="107"/>
      <c r="DF82" s="107"/>
      <c r="DG82" s="107"/>
      <c r="DH82" s="107"/>
      <c r="DI82" s="107"/>
      <c r="DJ82" s="107"/>
      <c r="DK82" s="107"/>
      <c r="DL82" s="107"/>
      <c r="DM82" s="107"/>
      <c r="DN82" s="107"/>
      <c r="DO82" s="107"/>
      <c r="DP82" s="107"/>
      <c r="DQ82" s="107"/>
      <c r="DR82" s="107"/>
      <c r="DS82" s="107"/>
      <c r="DT82" s="107"/>
      <c r="DU82" s="107"/>
      <c r="DV82" s="107"/>
      <c r="DW82" s="107"/>
      <c r="DX82" s="107"/>
      <c r="DY82" s="107"/>
      <c r="DZ82" s="107"/>
      <c r="EA82" s="107"/>
      <c r="EB82" s="107"/>
      <c r="EC82" s="107"/>
      <c r="ED82" s="107"/>
      <c r="EE82" s="107"/>
      <c r="EF82" s="107"/>
      <c r="EG82" s="107"/>
    </row>
    <row r="83" spans="1:137" s="99" customFormat="1">
      <c r="B83" s="109"/>
      <c r="C83" s="110"/>
      <c r="D83" s="111"/>
      <c r="E83" s="111"/>
      <c r="F83" s="111"/>
      <c r="G83" s="111"/>
      <c r="H83" s="111"/>
      <c r="I83" s="109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BM83" s="98"/>
      <c r="BN83" s="98"/>
      <c r="BO83" s="98"/>
      <c r="BP83" s="98"/>
      <c r="BQ83" s="98"/>
      <c r="BR83" s="98"/>
      <c r="BS83" s="98"/>
      <c r="BT83" s="98"/>
      <c r="BU83" s="98"/>
      <c r="BV83" s="98"/>
      <c r="BW83" s="98"/>
      <c r="BX83" s="98"/>
      <c r="BY83" s="98"/>
      <c r="BZ83" s="98"/>
      <c r="CA83" s="98"/>
      <c r="CB83" s="98"/>
      <c r="CC83" s="98"/>
      <c r="CD83" s="98"/>
      <c r="CE83" s="98"/>
      <c r="CF83" s="98"/>
      <c r="CG83" s="98"/>
      <c r="CH83" s="98"/>
      <c r="CI83" s="98"/>
      <c r="CJ83" s="98"/>
      <c r="CK83" s="98"/>
      <c r="CL83" s="98"/>
      <c r="CM83" s="98"/>
      <c r="CN83" s="98"/>
      <c r="CO83" s="98"/>
      <c r="CP83" s="98"/>
      <c r="CQ83" s="98"/>
      <c r="CR83" s="98"/>
      <c r="CS83" s="98"/>
      <c r="CT83" s="98"/>
      <c r="CU83" s="98"/>
      <c r="CV83" s="98"/>
      <c r="CW83" s="98"/>
      <c r="CX83" s="98"/>
      <c r="CY83" s="98"/>
      <c r="CZ83" s="98"/>
      <c r="DA83" s="98"/>
      <c r="DB83" s="98"/>
      <c r="DC83" s="98"/>
      <c r="DD83" s="98"/>
      <c r="DE83" s="98"/>
      <c r="DF83" s="98"/>
      <c r="DG83" s="98"/>
      <c r="DH83" s="98"/>
      <c r="DI83" s="98"/>
      <c r="DJ83" s="98"/>
      <c r="DK83" s="98"/>
      <c r="DL83" s="98"/>
      <c r="DM83" s="98"/>
      <c r="DN83" s="98"/>
      <c r="DO83" s="98"/>
      <c r="DP83" s="98"/>
      <c r="DQ83" s="98"/>
      <c r="DR83" s="98"/>
      <c r="DS83" s="98"/>
      <c r="DT83" s="98"/>
      <c r="DU83" s="98"/>
      <c r="DV83" s="98"/>
      <c r="DW83" s="98"/>
      <c r="DX83" s="98"/>
      <c r="DY83" s="98"/>
      <c r="DZ83" s="98"/>
      <c r="EA83" s="98"/>
      <c r="EB83" s="98"/>
      <c r="EC83" s="98"/>
      <c r="ED83" s="98"/>
      <c r="EE83" s="98"/>
      <c r="EF83" s="98"/>
      <c r="EG83" s="98"/>
    </row>
    <row r="84" spans="1:137" s="108" customFormat="1" ht="47" customHeight="1">
      <c r="A84" s="100" t="s">
        <v>96</v>
      </c>
      <c r="B84" s="163" t="s">
        <v>97</v>
      </c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07"/>
      <c r="BM84" s="107"/>
      <c r="BN84" s="107"/>
      <c r="BO84" s="107"/>
      <c r="BP84" s="107"/>
      <c r="BQ84" s="107"/>
      <c r="BR84" s="107"/>
      <c r="BS84" s="107"/>
      <c r="BT84" s="107"/>
      <c r="BU84" s="107"/>
      <c r="BV84" s="107"/>
      <c r="BW84" s="107"/>
      <c r="BX84" s="107"/>
      <c r="BY84" s="107"/>
      <c r="BZ84" s="107"/>
      <c r="CA84" s="107"/>
      <c r="CB84" s="107"/>
      <c r="CC84" s="107"/>
      <c r="CD84" s="107"/>
      <c r="CE84" s="107"/>
      <c r="CF84" s="107"/>
      <c r="CG84" s="107"/>
      <c r="CH84" s="107"/>
      <c r="CI84" s="107"/>
      <c r="CJ84" s="107"/>
      <c r="CK84" s="107"/>
      <c r="CL84" s="107"/>
      <c r="CM84" s="107"/>
      <c r="CN84" s="107"/>
      <c r="CO84" s="107"/>
      <c r="CP84" s="107"/>
      <c r="CQ84" s="107"/>
      <c r="CR84" s="107"/>
      <c r="CS84" s="107"/>
      <c r="CT84" s="107"/>
      <c r="CU84" s="107"/>
      <c r="CV84" s="107"/>
      <c r="CW84" s="107"/>
      <c r="CX84" s="107"/>
      <c r="CY84" s="107"/>
      <c r="CZ84" s="107"/>
      <c r="DA84" s="107"/>
      <c r="DB84" s="107"/>
      <c r="DC84" s="107"/>
      <c r="DD84" s="107"/>
      <c r="DE84" s="107"/>
      <c r="DF84" s="107"/>
      <c r="DG84" s="107"/>
      <c r="DH84" s="107"/>
      <c r="DI84" s="107"/>
      <c r="DJ84" s="107"/>
      <c r="DK84" s="107"/>
      <c r="DL84" s="107"/>
      <c r="DM84" s="107"/>
      <c r="DN84" s="107"/>
      <c r="DO84" s="107"/>
      <c r="DP84" s="107"/>
      <c r="DQ84" s="107"/>
      <c r="DR84" s="107"/>
      <c r="DS84" s="107"/>
      <c r="DT84" s="107"/>
      <c r="DU84" s="107"/>
      <c r="DV84" s="107"/>
      <c r="DW84" s="107"/>
      <c r="DX84" s="107"/>
      <c r="DY84" s="107"/>
      <c r="DZ84" s="107"/>
      <c r="EA84" s="107"/>
      <c r="EB84" s="107"/>
      <c r="EC84" s="107"/>
      <c r="ED84" s="107"/>
      <c r="EE84" s="107"/>
      <c r="EF84" s="107"/>
      <c r="EG84" s="107"/>
    </row>
    <row r="85" spans="1:137" s="99" customFormat="1">
      <c r="B85" s="109"/>
      <c r="C85" s="110"/>
      <c r="D85" s="111"/>
      <c r="E85" s="111"/>
      <c r="F85" s="111"/>
      <c r="G85" s="111"/>
      <c r="H85" s="111"/>
      <c r="I85" s="109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98"/>
      <c r="BD85" s="98"/>
      <c r="BE85" s="98"/>
      <c r="BF85" s="98"/>
      <c r="BG85" s="98"/>
      <c r="BH85" s="98"/>
      <c r="BI85" s="98"/>
      <c r="BJ85" s="98"/>
      <c r="BK85" s="98"/>
      <c r="BL85" s="98"/>
      <c r="BM85" s="98"/>
      <c r="BN85" s="98"/>
      <c r="BO85" s="98"/>
      <c r="BP85" s="98"/>
      <c r="BQ85" s="98"/>
      <c r="BR85" s="98"/>
      <c r="BS85" s="98"/>
      <c r="BT85" s="98"/>
      <c r="BU85" s="98"/>
      <c r="BV85" s="98"/>
      <c r="BW85" s="98"/>
      <c r="BX85" s="98"/>
      <c r="BY85" s="98"/>
      <c r="BZ85" s="98"/>
      <c r="CA85" s="98"/>
      <c r="CB85" s="98"/>
      <c r="CC85" s="98"/>
      <c r="CD85" s="98"/>
      <c r="CE85" s="98"/>
      <c r="CF85" s="98"/>
      <c r="CG85" s="98"/>
      <c r="CH85" s="98"/>
      <c r="CI85" s="98"/>
      <c r="CJ85" s="98"/>
      <c r="CK85" s="98"/>
      <c r="CL85" s="98"/>
      <c r="CM85" s="98"/>
      <c r="CN85" s="98"/>
      <c r="CO85" s="98"/>
      <c r="CP85" s="98"/>
      <c r="CQ85" s="98"/>
      <c r="CR85" s="98"/>
      <c r="CS85" s="98"/>
      <c r="CT85" s="98"/>
      <c r="CU85" s="98"/>
      <c r="CV85" s="98"/>
      <c r="CW85" s="98"/>
      <c r="CX85" s="98"/>
      <c r="CY85" s="98"/>
      <c r="CZ85" s="98"/>
      <c r="DA85" s="98"/>
      <c r="DB85" s="98"/>
      <c r="DC85" s="98"/>
      <c r="DD85" s="98"/>
      <c r="DE85" s="98"/>
      <c r="DF85" s="98"/>
      <c r="DG85" s="98"/>
      <c r="DH85" s="98"/>
      <c r="DI85" s="98"/>
      <c r="DJ85" s="98"/>
      <c r="DK85" s="98"/>
      <c r="DL85" s="98"/>
      <c r="DM85" s="98"/>
      <c r="DN85" s="98"/>
      <c r="DO85" s="98"/>
      <c r="DP85" s="98"/>
      <c r="DQ85" s="98"/>
      <c r="DR85" s="98"/>
      <c r="DS85" s="98"/>
      <c r="DT85" s="98"/>
      <c r="DU85" s="98"/>
      <c r="DV85" s="98"/>
      <c r="DW85" s="98"/>
      <c r="DX85" s="98"/>
      <c r="DY85" s="98"/>
      <c r="DZ85" s="98"/>
      <c r="EA85" s="98"/>
      <c r="EB85" s="98"/>
      <c r="EC85" s="98"/>
      <c r="ED85" s="98"/>
      <c r="EE85" s="98"/>
      <c r="EF85" s="98"/>
      <c r="EG85" s="98"/>
    </row>
    <row r="86" spans="1:137" s="108" customFormat="1" ht="47" customHeight="1">
      <c r="A86" s="100" t="s">
        <v>98</v>
      </c>
      <c r="B86" s="163" t="s">
        <v>99</v>
      </c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  <c r="BI86" s="107"/>
      <c r="BJ86" s="107"/>
      <c r="BK86" s="107"/>
      <c r="BL86" s="107"/>
      <c r="BM86" s="107"/>
      <c r="BN86" s="107"/>
      <c r="BO86" s="107"/>
      <c r="BP86" s="107"/>
      <c r="BQ86" s="107"/>
      <c r="BR86" s="107"/>
      <c r="BS86" s="107"/>
      <c r="BT86" s="107"/>
      <c r="BU86" s="107"/>
      <c r="BV86" s="107"/>
      <c r="BW86" s="107"/>
      <c r="BX86" s="107"/>
      <c r="BY86" s="107"/>
      <c r="BZ86" s="107"/>
      <c r="CA86" s="107"/>
      <c r="CB86" s="107"/>
      <c r="CC86" s="107"/>
      <c r="CD86" s="107"/>
      <c r="CE86" s="107"/>
      <c r="CF86" s="107"/>
      <c r="CG86" s="107"/>
      <c r="CH86" s="107"/>
      <c r="CI86" s="107"/>
      <c r="CJ86" s="107"/>
      <c r="CK86" s="107"/>
      <c r="CL86" s="107"/>
      <c r="CM86" s="107"/>
      <c r="CN86" s="107"/>
      <c r="CO86" s="107"/>
      <c r="CP86" s="107"/>
      <c r="CQ86" s="107"/>
      <c r="CR86" s="107"/>
      <c r="CS86" s="107"/>
      <c r="CT86" s="107"/>
      <c r="CU86" s="107"/>
      <c r="CV86" s="107"/>
      <c r="CW86" s="107"/>
      <c r="CX86" s="107"/>
      <c r="CY86" s="107"/>
      <c r="CZ86" s="107"/>
      <c r="DA86" s="107"/>
      <c r="DB86" s="107"/>
      <c r="DC86" s="107"/>
      <c r="DD86" s="107"/>
      <c r="DE86" s="107"/>
      <c r="DF86" s="107"/>
      <c r="DG86" s="107"/>
      <c r="DH86" s="107"/>
      <c r="DI86" s="107"/>
      <c r="DJ86" s="107"/>
      <c r="DK86" s="107"/>
      <c r="DL86" s="107"/>
      <c r="DM86" s="107"/>
      <c r="DN86" s="107"/>
      <c r="DO86" s="107"/>
      <c r="DP86" s="107"/>
      <c r="DQ86" s="107"/>
      <c r="DR86" s="107"/>
      <c r="DS86" s="107"/>
      <c r="DT86" s="107"/>
      <c r="DU86" s="107"/>
      <c r="DV86" s="107"/>
      <c r="DW86" s="107"/>
      <c r="DX86" s="107"/>
      <c r="DY86" s="107"/>
      <c r="DZ86" s="107"/>
      <c r="EA86" s="107"/>
      <c r="EB86" s="107"/>
      <c r="EC86" s="107"/>
      <c r="ED86" s="107"/>
      <c r="EE86" s="107"/>
      <c r="EF86" s="107"/>
      <c r="EG86" s="107"/>
    </row>
    <row r="87" spans="1:137" s="99" customFormat="1">
      <c r="B87" s="109"/>
      <c r="C87" s="110"/>
      <c r="D87" s="111"/>
      <c r="E87" s="111"/>
      <c r="F87" s="111"/>
      <c r="G87" s="111"/>
      <c r="H87" s="111"/>
      <c r="I87" s="109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  <c r="BH87" s="98"/>
      <c r="BI87" s="98"/>
      <c r="BJ87" s="98"/>
      <c r="BK87" s="98"/>
      <c r="BL87" s="98"/>
      <c r="BM87" s="98"/>
      <c r="BN87" s="98"/>
      <c r="BO87" s="98"/>
      <c r="BP87" s="98"/>
      <c r="BQ87" s="98"/>
      <c r="BR87" s="98"/>
      <c r="BS87" s="98"/>
      <c r="BT87" s="98"/>
      <c r="BU87" s="98"/>
      <c r="BV87" s="98"/>
      <c r="BW87" s="98"/>
      <c r="BX87" s="98"/>
      <c r="BY87" s="98"/>
      <c r="BZ87" s="98"/>
      <c r="CA87" s="98"/>
      <c r="CB87" s="98"/>
      <c r="CC87" s="98"/>
      <c r="CD87" s="98"/>
      <c r="CE87" s="98"/>
      <c r="CF87" s="98"/>
      <c r="CG87" s="98"/>
      <c r="CH87" s="98"/>
      <c r="CI87" s="98"/>
      <c r="CJ87" s="98"/>
      <c r="CK87" s="98"/>
      <c r="CL87" s="98"/>
      <c r="CM87" s="98"/>
      <c r="CN87" s="98"/>
      <c r="CO87" s="98"/>
      <c r="CP87" s="98"/>
      <c r="CQ87" s="98"/>
      <c r="CR87" s="98"/>
      <c r="CS87" s="98"/>
      <c r="CT87" s="98"/>
      <c r="CU87" s="98"/>
      <c r="CV87" s="98"/>
      <c r="CW87" s="98"/>
      <c r="CX87" s="98"/>
      <c r="CY87" s="98"/>
      <c r="CZ87" s="98"/>
      <c r="DA87" s="98"/>
      <c r="DB87" s="98"/>
      <c r="DC87" s="98"/>
      <c r="DD87" s="98"/>
      <c r="DE87" s="98"/>
      <c r="DF87" s="98"/>
      <c r="DG87" s="98"/>
      <c r="DH87" s="98"/>
      <c r="DI87" s="98"/>
      <c r="DJ87" s="98"/>
      <c r="DK87" s="98"/>
      <c r="DL87" s="98"/>
      <c r="DM87" s="98"/>
      <c r="DN87" s="98"/>
      <c r="DO87" s="98"/>
      <c r="DP87" s="98"/>
      <c r="DQ87" s="98"/>
      <c r="DR87" s="98"/>
      <c r="DS87" s="98"/>
      <c r="DT87" s="98"/>
      <c r="DU87" s="98"/>
      <c r="DV87" s="98"/>
      <c r="DW87" s="98"/>
      <c r="DX87" s="98"/>
      <c r="DY87" s="98"/>
      <c r="DZ87" s="98"/>
      <c r="EA87" s="98"/>
      <c r="EB87" s="98"/>
      <c r="EC87" s="98"/>
      <c r="ED87" s="98"/>
      <c r="EE87" s="98"/>
      <c r="EF87" s="98"/>
      <c r="EG87" s="98"/>
    </row>
    <row r="88" spans="1:137" ht="55" customHeight="1">
      <c r="A88" s="112" t="s">
        <v>100</v>
      </c>
      <c r="B88" s="158" t="s">
        <v>101</v>
      </c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60"/>
    </row>
    <row r="89" spans="1:137" s="99" customFormat="1">
      <c r="B89" s="109"/>
      <c r="C89" s="110"/>
      <c r="D89" s="111"/>
      <c r="E89" s="111"/>
      <c r="F89" s="111"/>
      <c r="G89" s="111"/>
      <c r="H89" s="111"/>
      <c r="I89" s="109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  <c r="BH89" s="98"/>
      <c r="BI89" s="98"/>
      <c r="BJ89" s="98"/>
      <c r="BK89" s="98"/>
      <c r="BL89" s="98"/>
      <c r="BM89" s="98"/>
      <c r="BN89" s="98"/>
      <c r="BO89" s="98"/>
      <c r="BP89" s="98"/>
      <c r="BQ89" s="98"/>
      <c r="BR89" s="98"/>
      <c r="BS89" s="98"/>
      <c r="BT89" s="98"/>
      <c r="BU89" s="98"/>
      <c r="BV89" s="98"/>
      <c r="BW89" s="98"/>
      <c r="BX89" s="98"/>
      <c r="BY89" s="98"/>
      <c r="BZ89" s="98"/>
      <c r="CA89" s="98"/>
      <c r="CB89" s="98"/>
      <c r="CC89" s="98"/>
      <c r="CD89" s="98"/>
      <c r="CE89" s="98"/>
      <c r="CF89" s="98"/>
      <c r="CG89" s="98"/>
      <c r="CH89" s="98"/>
      <c r="CI89" s="98"/>
      <c r="CJ89" s="98"/>
      <c r="CK89" s="98"/>
      <c r="CL89" s="98"/>
      <c r="CM89" s="98"/>
      <c r="CN89" s="98"/>
      <c r="CO89" s="98"/>
      <c r="CP89" s="98"/>
      <c r="CQ89" s="98"/>
      <c r="CR89" s="98"/>
      <c r="CS89" s="98"/>
      <c r="CT89" s="98"/>
      <c r="CU89" s="98"/>
      <c r="CV89" s="98"/>
      <c r="CW89" s="98"/>
      <c r="CX89" s="98"/>
      <c r="CY89" s="98"/>
      <c r="CZ89" s="98"/>
      <c r="DA89" s="98"/>
      <c r="DB89" s="98"/>
      <c r="DC89" s="98"/>
      <c r="DD89" s="98"/>
      <c r="DE89" s="98"/>
      <c r="DF89" s="98"/>
      <c r="DG89" s="98"/>
      <c r="DH89" s="98"/>
      <c r="DI89" s="98"/>
      <c r="DJ89" s="98"/>
      <c r="DK89" s="98"/>
      <c r="DL89" s="98"/>
      <c r="DM89" s="98"/>
      <c r="DN89" s="98"/>
      <c r="DO89" s="98"/>
      <c r="DP89" s="98"/>
      <c r="DQ89" s="98"/>
      <c r="DR89" s="98"/>
      <c r="DS89" s="98"/>
      <c r="DT89" s="98"/>
      <c r="DU89" s="98"/>
      <c r="DV89" s="98"/>
      <c r="DW89" s="98"/>
      <c r="DX89" s="98"/>
      <c r="DY89" s="98"/>
      <c r="DZ89" s="98"/>
      <c r="EA89" s="98"/>
      <c r="EB89" s="98"/>
      <c r="EC89" s="98"/>
      <c r="ED89" s="98"/>
      <c r="EE89" s="98"/>
      <c r="EF89" s="98"/>
      <c r="EG89" s="98"/>
    </row>
    <row r="90" spans="1:137" s="114" customFormat="1" ht="33" customHeight="1">
      <c r="A90" s="188" t="s">
        <v>158</v>
      </c>
      <c r="B90" s="116" t="s">
        <v>102</v>
      </c>
      <c r="C90" s="117"/>
      <c r="D90" s="117"/>
      <c r="E90" s="140" t="s">
        <v>147</v>
      </c>
      <c r="F90" s="117"/>
      <c r="G90" s="140" t="s">
        <v>143</v>
      </c>
      <c r="H90" s="140" t="s">
        <v>87</v>
      </c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40"/>
      <c r="T90" s="117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15"/>
      <c r="BI90" s="115"/>
      <c r="BJ90" s="115"/>
      <c r="BK90" s="115"/>
      <c r="BL90" s="115"/>
      <c r="BM90" s="115"/>
      <c r="BN90" s="115"/>
      <c r="BO90" s="115"/>
      <c r="BP90" s="115"/>
      <c r="BQ90" s="115"/>
      <c r="BR90" s="115"/>
      <c r="BS90" s="115"/>
      <c r="BT90" s="115"/>
      <c r="BU90" s="115"/>
      <c r="BV90" s="115"/>
      <c r="BW90" s="115"/>
      <c r="BX90" s="115"/>
      <c r="BY90" s="115"/>
      <c r="BZ90" s="115"/>
      <c r="CA90" s="115"/>
      <c r="CB90" s="115"/>
      <c r="CC90" s="115"/>
      <c r="CD90" s="115"/>
      <c r="CE90" s="115"/>
      <c r="CF90" s="115"/>
      <c r="CG90" s="115"/>
      <c r="CH90" s="115"/>
      <c r="CI90" s="115"/>
      <c r="CJ90" s="115"/>
      <c r="CK90" s="115"/>
      <c r="CL90" s="115"/>
      <c r="CM90" s="115"/>
      <c r="CN90" s="115"/>
      <c r="CO90" s="115"/>
      <c r="CP90" s="115"/>
      <c r="CQ90" s="115"/>
      <c r="CR90" s="115"/>
      <c r="CS90" s="115"/>
      <c r="CT90" s="115"/>
      <c r="CU90" s="115"/>
      <c r="CV90" s="115"/>
      <c r="CW90" s="115"/>
      <c r="CX90" s="115"/>
      <c r="CY90" s="115"/>
      <c r="CZ90" s="115"/>
      <c r="DA90" s="115"/>
      <c r="DB90" s="115"/>
      <c r="DC90" s="115"/>
      <c r="DD90" s="115"/>
      <c r="DE90" s="115"/>
      <c r="DF90" s="115"/>
      <c r="DG90" s="115"/>
      <c r="DH90" s="115"/>
      <c r="DI90" s="115"/>
      <c r="DJ90" s="115"/>
      <c r="DK90" s="115"/>
      <c r="DL90" s="115"/>
      <c r="DM90" s="115"/>
      <c r="DN90" s="115"/>
      <c r="DO90" s="115"/>
      <c r="DP90" s="115"/>
      <c r="DQ90" s="115"/>
      <c r="DR90" s="115"/>
      <c r="DS90" s="115"/>
      <c r="DT90" s="115"/>
      <c r="DU90" s="115"/>
      <c r="DV90" s="115"/>
      <c r="DW90" s="115"/>
      <c r="DX90" s="115"/>
      <c r="DY90" s="115"/>
      <c r="DZ90" s="115"/>
      <c r="EA90" s="115"/>
      <c r="EB90" s="115"/>
      <c r="EC90" s="115"/>
      <c r="ED90" s="115"/>
      <c r="EE90" s="115"/>
      <c r="EF90" s="115"/>
      <c r="EG90" s="115"/>
    </row>
    <row r="91" spans="1:137" s="114" customFormat="1" ht="35" customHeight="1" thickBot="1">
      <c r="A91" s="189"/>
      <c r="B91" s="118" t="s">
        <v>103</v>
      </c>
      <c r="C91" s="119"/>
      <c r="D91" s="119"/>
      <c r="E91" s="140"/>
      <c r="F91" s="119"/>
      <c r="G91" s="138" t="s">
        <v>144</v>
      </c>
      <c r="H91" s="140"/>
      <c r="I91" s="119"/>
      <c r="J91" s="119"/>
      <c r="K91" s="119"/>
      <c r="L91" s="119"/>
      <c r="M91" s="119"/>
      <c r="N91" s="119"/>
      <c r="O91" s="152"/>
      <c r="P91" s="119"/>
      <c r="Q91" s="119"/>
      <c r="R91" s="119"/>
      <c r="S91" s="140"/>
      <c r="T91" s="119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  <c r="BH91" s="115"/>
      <c r="BI91" s="115"/>
      <c r="BJ91" s="115"/>
      <c r="BK91" s="115"/>
      <c r="BL91" s="115"/>
      <c r="BM91" s="115"/>
      <c r="BN91" s="115"/>
      <c r="BO91" s="115"/>
      <c r="BP91" s="115"/>
      <c r="BQ91" s="115"/>
      <c r="BR91" s="115"/>
      <c r="BS91" s="115"/>
      <c r="BT91" s="115"/>
      <c r="BU91" s="115"/>
      <c r="BV91" s="115"/>
      <c r="BW91" s="115"/>
      <c r="BX91" s="115"/>
      <c r="BY91" s="115"/>
      <c r="BZ91" s="115"/>
      <c r="CA91" s="115"/>
      <c r="CB91" s="115"/>
      <c r="CC91" s="115"/>
      <c r="CD91" s="115"/>
      <c r="CE91" s="115"/>
      <c r="CF91" s="115"/>
      <c r="CG91" s="115"/>
      <c r="CH91" s="115"/>
      <c r="CI91" s="115"/>
      <c r="CJ91" s="115"/>
      <c r="CK91" s="115"/>
      <c r="CL91" s="115"/>
      <c r="CM91" s="115"/>
      <c r="CN91" s="115"/>
      <c r="CO91" s="115"/>
      <c r="CP91" s="115"/>
      <c r="CQ91" s="115"/>
      <c r="CR91" s="115"/>
      <c r="CS91" s="115"/>
      <c r="CT91" s="115"/>
      <c r="CU91" s="115"/>
      <c r="CV91" s="115"/>
      <c r="CW91" s="115"/>
      <c r="CX91" s="115"/>
      <c r="CY91" s="115"/>
      <c r="CZ91" s="115"/>
      <c r="DA91" s="115"/>
      <c r="DB91" s="115"/>
      <c r="DC91" s="115"/>
      <c r="DD91" s="115"/>
      <c r="DE91" s="115"/>
      <c r="DF91" s="115"/>
      <c r="DG91" s="115"/>
      <c r="DH91" s="115"/>
      <c r="DI91" s="115"/>
      <c r="DJ91" s="115"/>
      <c r="DK91" s="115"/>
      <c r="DL91" s="115"/>
      <c r="DM91" s="115"/>
      <c r="DN91" s="115"/>
      <c r="DO91" s="115"/>
      <c r="DP91" s="115"/>
      <c r="DQ91" s="115"/>
      <c r="DR91" s="115"/>
      <c r="DS91" s="115"/>
      <c r="DT91" s="115"/>
      <c r="DU91" s="115"/>
      <c r="DV91" s="115"/>
      <c r="DW91" s="115"/>
      <c r="DX91" s="115"/>
      <c r="DY91" s="115"/>
      <c r="DZ91" s="115"/>
      <c r="EA91" s="115"/>
      <c r="EB91" s="115"/>
      <c r="EC91" s="115"/>
      <c r="ED91" s="115"/>
      <c r="EE91" s="115"/>
      <c r="EF91" s="115"/>
      <c r="EG91" s="115"/>
    </row>
    <row r="92" spans="1:137" s="114" customFormat="1" ht="33" customHeight="1" thickBot="1">
      <c r="A92" s="189"/>
      <c r="B92" s="118" t="s">
        <v>104</v>
      </c>
      <c r="C92" s="138" t="s">
        <v>87</v>
      </c>
      <c r="D92" s="120"/>
      <c r="E92" s="140"/>
      <c r="F92" s="137" t="s">
        <v>105</v>
      </c>
      <c r="G92" s="139" t="s">
        <v>145</v>
      </c>
      <c r="H92" s="140" t="s">
        <v>87</v>
      </c>
      <c r="I92" s="138" t="s">
        <v>87</v>
      </c>
      <c r="J92" s="138" t="s">
        <v>87</v>
      </c>
      <c r="K92" s="138" t="s">
        <v>87</v>
      </c>
      <c r="L92" s="138" t="s">
        <v>87</v>
      </c>
      <c r="M92" s="138" t="s">
        <v>87</v>
      </c>
      <c r="N92" s="138" t="s">
        <v>87</v>
      </c>
      <c r="O92" s="151" t="s">
        <v>152</v>
      </c>
      <c r="P92" s="119"/>
      <c r="Q92" s="138" t="s">
        <v>87</v>
      </c>
      <c r="R92" s="137" t="s">
        <v>105</v>
      </c>
      <c r="S92" s="140" t="s">
        <v>87</v>
      </c>
      <c r="T92" s="119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  <c r="AT92" s="115"/>
      <c r="AU92" s="115"/>
      <c r="AV92" s="115"/>
      <c r="AW92" s="115"/>
      <c r="AX92" s="115"/>
      <c r="AY92" s="115"/>
      <c r="AZ92" s="115"/>
      <c r="BA92" s="115"/>
      <c r="BB92" s="115"/>
      <c r="BC92" s="115"/>
      <c r="BD92" s="115"/>
      <c r="BE92" s="115"/>
      <c r="BF92" s="115"/>
      <c r="BG92" s="115"/>
      <c r="BH92" s="115"/>
      <c r="BI92" s="115"/>
      <c r="BJ92" s="115"/>
      <c r="BK92" s="115"/>
      <c r="BL92" s="115"/>
      <c r="BM92" s="115"/>
      <c r="BN92" s="115"/>
      <c r="BO92" s="115"/>
      <c r="BP92" s="115"/>
      <c r="BQ92" s="115"/>
      <c r="BR92" s="115"/>
      <c r="BS92" s="115"/>
      <c r="BT92" s="115"/>
      <c r="BU92" s="115"/>
      <c r="BV92" s="115"/>
      <c r="BW92" s="115"/>
      <c r="BX92" s="115"/>
      <c r="BY92" s="115"/>
      <c r="BZ92" s="115"/>
      <c r="CA92" s="115"/>
      <c r="CB92" s="115"/>
      <c r="CC92" s="115"/>
      <c r="CD92" s="115"/>
      <c r="CE92" s="115"/>
      <c r="CF92" s="115"/>
      <c r="CG92" s="115"/>
      <c r="CH92" s="115"/>
      <c r="CI92" s="115"/>
      <c r="CJ92" s="115"/>
      <c r="CK92" s="115"/>
      <c r="CL92" s="115"/>
      <c r="CM92" s="115"/>
      <c r="CN92" s="115"/>
      <c r="CO92" s="115"/>
      <c r="CP92" s="115"/>
      <c r="CQ92" s="115"/>
      <c r="CR92" s="115"/>
      <c r="CS92" s="115"/>
      <c r="CT92" s="115"/>
      <c r="CU92" s="115"/>
      <c r="CV92" s="115"/>
      <c r="CW92" s="115"/>
      <c r="CX92" s="115"/>
      <c r="CY92" s="115"/>
      <c r="CZ92" s="115"/>
      <c r="DA92" s="115"/>
      <c r="DB92" s="115"/>
      <c r="DC92" s="115"/>
      <c r="DD92" s="115"/>
      <c r="DE92" s="115"/>
      <c r="DF92" s="115"/>
      <c r="DG92" s="115"/>
      <c r="DH92" s="115"/>
      <c r="DI92" s="115"/>
      <c r="DJ92" s="115"/>
      <c r="DK92" s="115"/>
      <c r="DL92" s="115"/>
      <c r="DM92" s="115"/>
      <c r="DN92" s="115"/>
      <c r="DO92" s="115"/>
      <c r="DP92" s="115"/>
      <c r="DQ92" s="115"/>
      <c r="DR92" s="115"/>
      <c r="DS92" s="115"/>
      <c r="DT92" s="115"/>
      <c r="DU92" s="115"/>
      <c r="DV92" s="115"/>
      <c r="DW92" s="115"/>
      <c r="DX92" s="115"/>
      <c r="DY92" s="115"/>
      <c r="DZ92" s="115"/>
      <c r="EA92" s="115"/>
      <c r="EB92" s="115"/>
      <c r="EC92" s="115"/>
      <c r="ED92" s="115"/>
      <c r="EE92" s="115"/>
      <c r="EF92" s="115"/>
      <c r="EG92" s="115"/>
    </row>
    <row r="93" spans="1:137" s="114" customFormat="1" ht="51" customHeight="1" thickBot="1">
      <c r="A93" s="189"/>
      <c r="B93" s="145" t="s">
        <v>153</v>
      </c>
      <c r="C93" s="117"/>
      <c r="D93" s="119"/>
      <c r="E93" s="140"/>
      <c r="F93" s="117"/>
      <c r="G93" s="119"/>
      <c r="H93" s="140"/>
      <c r="I93" s="119"/>
      <c r="J93" s="119"/>
      <c r="K93" s="119"/>
      <c r="L93" s="119"/>
      <c r="M93" s="119"/>
      <c r="N93" s="119"/>
      <c r="O93" s="140" t="s">
        <v>154</v>
      </c>
      <c r="P93" s="119"/>
      <c r="Q93" s="119"/>
      <c r="R93" s="117"/>
      <c r="S93" s="140"/>
      <c r="T93" s="119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  <c r="AP93" s="115"/>
      <c r="AQ93" s="115"/>
      <c r="AR93" s="115"/>
      <c r="AS93" s="115"/>
      <c r="AT93" s="115"/>
      <c r="AU93" s="115"/>
      <c r="AV93" s="115"/>
      <c r="AW93" s="115"/>
      <c r="AX93" s="115"/>
      <c r="AY93" s="115"/>
      <c r="AZ93" s="115"/>
      <c r="BA93" s="115"/>
      <c r="BB93" s="115"/>
      <c r="BC93" s="115"/>
      <c r="BD93" s="115"/>
      <c r="BE93" s="115"/>
      <c r="BF93" s="115"/>
      <c r="BG93" s="115"/>
      <c r="BH93" s="115"/>
      <c r="BI93" s="115"/>
      <c r="BJ93" s="115"/>
      <c r="BK93" s="115"/>
      <c r="BL93" s="115"/>
      <c r="BM93" s="115"/>
      <c r="BN93" s="115"/>
      <c r="BO93" s="115"/>
      <c r="BP93" s="115"/>
      <c r="BQ93" s="115"/>
      <c r="BR93" s="115"/>
      <c r="BS93" s="115"/>
      <c r="BT93" s="115"/>
      <c r="BU93" s="115"/>
      <c r="BV93" s="115"/>
      <c r="BW93" s="115"/>
      <c r="BX93" s="115"/>
      <c r="BY93" s="115"/>
      <c r="BZ93" s="115"/>
      <c r="CA93" s="115"/>
      <c r="CB93" s="115"/>
      <c r="CC93" s="115"/>
      <c r="CD93" s="115"/>
      <c r="CE93" s="115"/>
      <c r="CF93" s="115"/>
      <c r="CG93" s="115"/>
      <c r="CH93" s="115"/>
      <c r="CI93" s="115"/>
      <c r="CJ93" s="115"/>
      <c r="CK93" s="115"/>
      <c r="CL93" s="115"/>
      <c r="CM93" s="115"/>
      <c r="CN93" s="115"/>
      <c r="CO93" s="115"/>
      <c r="CP93" s="115"/>
      <c r="CQ93" s="115"/>
      <c r="CR93" s="115"/>
      <c r="CS93" s="115"/>
      <c r="CT93" s="115"/>
      <c r="CU93" s="115"/>
      <c r="CV93" s="115"/>
      <c r="CW93" s="115"/>
      <c r="CX93" s="115"/>
      <c r="CY93" s="115"/>
      <c r="CZ93" s="115"/>
      <c r="DA93" s="115"/>
      <c r="DB93" s="115"/>
      <c r="DC93" s="115"/>
      <c r="DD93" s="115"/>
      <c r="DE93" s="115"/>
      <c r="DF93" s="115"/>
      <c r="DG93" s="115"/>
      <c r="DH93" s="115"/>
      <c r="DI93" s="115"/>
      <c r="DJ93" s="115"/>
      <c r="DK93" s="115"/>
      <c r="DL93" s="115"/>
      <c r="DM93" s="115"/>
      <c r="DN93" s="115"/>
      <c r="DO93" s="115"/>
      <c r="DP93" s="115"/>
      <c r="DQ93" s="115"/>
      <c r="DR93" s="115"/>
      <c r="DS93" s="115"/>
      <c r="DT93" s="115"/>
      <c r="DU93" s="115"/>
      <c r="DV93" s="115"/>
      <c r="DW93" s="115"/>
      <c r="DX93" s="115"/>
      <c r="DY93" s="115"/>
      <c r="DZ93" s="115"/>
      <c r="EA93" s="115"/>
      <c r="EB93" s="115"/>
      <c r="EC93" s="115"/>
      <c r="ED93" s="115"/>
      <c r="EE93" s="115"/>
      <c r="EF93" s="115"/>
      <c r="EG93" s="115"/>
    </row>
    <row r="94" spans="1:137" s="114" customFormat="1" ht="34" customHeight="1" thickBot="1">
      <c r="A94" s="190"/>
      <c r="B94" s="118" t="s">
        <v>106</v>
      </c>
      <c r="C94" s="119"/>
      <c r="D94" s="119"/>
      <c r="E94" s="140"/>
      <c r="F94" s="137" t="s">
        <v>105</v>
      </c>
      <c r="G94" s="120"/>
      <c r="H94" s="140" t="s">
        <v>87</v>
      </c>
      <c r="I94" s="119"/>
      <c r="J94" s="119"/>
      <c r="K94" s="151" t="s">
        <v>87</v>
      </c>
      <c r="L94" s="119"/>
      <c r="M94" s="119"/>
      <c r="N94" s="119"/>
      <c r="O94" s="119"/>
      <c r="P94" s="119"/>
      <c r="Q94" s="119"/>
      <c r="R94" s="119"/>
      <c r="S94" s="140" t="s">
        <v>87</v>
      </c>
      <c r="T94" s="119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  <c r="BF94" s="115"/>
      <c r="BG94" s="115"/>
      <c r="BH94" s="115"/>
      <c r="BI94" s="115"/>
      <c r="BJ94" s="115"/>
      <c r="BK94" s="115"/>
      <c r="BL94" s="115"/>
      <c r="BM94" s="115"/>
      <c r="BN94" s="115"/>
      <c r="BO94" s="115"/>
      <c r="BP94" s="115"/>
      <c r="BQ94" s="115"/>
      <c r="BR94" s="115"/>
      <c r="BS94" s="115"/>
      <c r="BT94" s="115"/>
      <c r="BU94" s="115"/>
      <c r="BV94" s="115"/>
      <c r="BW94" s="115"/>
      <c r="BX94" s="115"/>
      <c r="BY94" s="115"/>
      <c r="BZ94" s="115"/>
      <c r="CA94" s="115"/>
      <c r="CB94" s="115"/>
      <c r="CC94" s="115"/>
      <c r="CD94" s="115"/>
      <c r="CE94" s="115"/>
      <c r="CF94" s="115"/>
      <c r="CG94" s="115"/>
      <c r="CH94" s="115"/>
      <c r="CI94" s="115"/>
      <c r="CJ94" s="115"/>
      <c r="CK94" s="115"/>
      <c r="CL94" s="115"/>
      <c r="CM94" s="115"/>
      <c r="CN94" s="115"/>
      <c r="CO94" s="115"/>
      <c r="CP94" s="115"/>
      <c r="CQ94" s="115"/>
      <c r="CR94" s="115"/>
      <c r="CS94" s="115"/>
      <c r="CT94" s="115"/>
      <c r="CU94" s="115"/>
      <c r="CV94" s="115"/>
      <c r="CW94" s="115"/>
      <c r="CX94" s="115"/>
      <c r="CY94" s="115"/>
      <c r="CZ94" s="115"/>
      <c r="DA94" s="115"/>
      <c r="DB94" s="115"/>
      <c r="DC94" s="115"/>
      <c r="DD94" s="115"/>
      <c r="DE94" s="115"/>
      <c r="DF94" s="115"/>
      <c r="DG94" s="115"/>
      <c r="DH94" s="115"/>
      <c r="DI94" s="115"/>
      <c r="DJ94" s="115"/>
      <c r="DK94" s="115"/>
      <c r="DL94" s="115"/>
      <c r="DM94" s="115"/>
      <c r="DN94" s="115"/>
      <c r="DO94" s="115"/>
      <c r="DP94" s="115"/>
      <c r="DQ94" s="115"/>
      <c r="DR94" s="115"/>
      <c r="DS94" s="115"/>
      <c r="DT94" s="115"/>
      <c r="DU94" s="115"/>
      <c r="DV94" s="115"/>
      <c r="DW94" s="115"/>
      <c r="DX94" s="115"/>
      <c r="DY94" s="115"/>
      <c r="DZ94" s="115"/>
      <c r="EA94" s="115"/>
      <c r="EB94" s="115"/>
      <c r="EC94" s="115"/>
      <c r="ED94" s="115"/>
      <c r="EE94" s="115"/>
      <c r="EF94" s="115"/>
      <c r="EG94" s="115"/>
    </row>
    <row r="95" spans="1:137" s="114" customFormat="1" ht="19" customHeight="1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  <c r="BF95" s="115"/>
      <c r="BG95" s="115"/>
      <c r="BH95" s="115"/>
      <c r="BI95" s="115"/>
      <c r="BJ95" s="115"/>
      <c r="BK95" s="115"/>
      <c r="BL95" s="115"/>
      <c r="BM95" s="115"/>
      <c r="BN95" s="115"/>
      <c r="BO95" s="115"/>
      <c r="BP95" s="115"/>
      <c r="BQ95" s="115"/>
      <c r="BR95" s="115"/>
      <c r="BS95" s="115"/>
      <c r="BT95" s="115"/>
      <c r="BU95" s="115"/>
      <c r="BV95" s="115"/>
      <c r="BW95" s="115"/>
      <c r="BX95" s="115"/>
      <c r="BY95" s="115"/>
      <c r="BZ95" s="115"/>
      <c r="CA95" s="115"/>
      <c r="CB95" s="115"/>
      <c r="CC95" s="115"/>
      <c r="CD95" s="115"/>
      <c r="CE95" s="115"/>
      <c r="CF95" s="115"/>
      <c r="CG95" s="115"/>
      <c r="CH95" s="115"/>
      <c r="CI95" s="115"/>
      <c r="CJ95" s="115"/>
      <c r="CK95" s="115"/>
      <c r="CL95" s="115"/>
      <c r="CM95" s="115"/>
      <c r="CN95" s="115"/>
      <c r="CO95" s="115"/>
      <c r="CP95" s="115"/>
      <c r="CQ95" s="115"/>
      <c r="CR95" s="115"/>
      <c r="CS95" s="115"/>
      <c r="CT95" s="115"/>
      <c r="CU95" s="115"/>
      <c r="CV95" s="115"/>
      <c r="CW95" s="115"/>
      <c r="CX95" s="115"/>
      <c r="CY95" s="115"/>
      <c r="CZ95" s="115"/>
      <c r="DA95" s="115"/>
      <c r="DB95" s="115"/>
      <c r="DC95" s="115"/>
      <c r="DD95" s="115"/>
      <c r="DE95" s="115"/>
      <c r="DF95" s="115"/>
      <c r="DG95" s="115"/>
      <c r="DH95" s="115"/>
      <c r="DI95" s="115"/>
      <c r="DJ95" s="115"/>
      <c r="DK95" s="115"/>
      <c r="DL95" s="115"/>
      <c r="DM95" s="115"/>
      <c r="DN95" s="115"/>
      <c r="DO95" s="115"/>
      <c r="DP95" s="115"/>
      <c r="DQ95" s="115"/>
      <c r="DR95" s="115"/>
      <c r="DS95" s="115"/>
      <c r="DT95" s="115"/>
      <c r="DU95" s="115"/>
      <c r="DV95" s="115"/>
      <c r="DW95" s="115"/>
      <c r="DX95" s="115"/>
      <c r="DY95" s="115"/>
      <c r="DZ95" s="115"/>
      <c r="EA95" s="115"/>
      <c r="EB95" s="115"/>
      <c r="EC95" s="115"/>
      <c r="ED95" s="115"/>
      <c r="EE95" s="115"/>
      <c r="EF95" s="115"/>
      <c r="EG95" s="115"/>
    </row>
    <row r="96" spans="1:137" s="114" customFormat="1" ht="80" customHeight="1">
      <c r="A96" s="47" t="str">
        <f>19-(COUNTIF(C96:U96,"ok")+COUNTIF(C96:U96,""))&amp;" Pb"</f>
        <v>2 Pb</v>
      </c>
      <c r="B96" s="79" t="s">
        <v>54</v>
      </c>
      <c r="C96" s="146" t="s">
        <v>160</v>
      </c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146" t="s">
        <v>155</v>
      </c>
      <c r="T96" s="80"/>
      <c r="U96" s="80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  <c r="BH96" s="115"/>
      <c r="BI96" s="115"/>
      <c r="BJ96" s="115"/>
      <c r="BK96" s="115"/>
      <c r="BL96" s="115"/>
      <c r="BM96" s="115"/>
      <c r="BN96" s="115"/>
      <c r="BO96" s="115"/>
      <c r="BP96" s="115"/>
      <c r="BQ96" s="115"/>
      <c r="BR96" s="115"/>
      <c r="BS96" s="115"/>
      <c r="BT96" s="115"/>
      <c r="BU96" s="115"/>
      <c r="BV96" s="115"/>
      <c r="BW96" s="115"/>
      <c r="BX96" s="115"/>
      <c r="BY96" s="115"/>
      <c r="BZ96" s="115"/>
      <c r="CA96" s="115"/>
      <c r="CB96" s="115"/>
      <c r="CC96" s="115"/>
      <c r="CD96" s="115"/>
      <c r="CE96" s="115"/>
      <c r="CF96" s="115"/>
      <c r="CG96" s="115"/>
      <c r="CH96" s="115"/>
      <c r="CI96" s="115"/>
      <c r="CJ96" s="115"/>
      <c r="CK96" s="115"/>
      <c r="CL96" s="115"/>
      <c r="CM96" s="115"/>
      <c r="CN96" s="115"/>
      <c r="CO96" s="115"/>
      <c r="CP96" s="115"/>
      <c r="CQ96" s="115"/>
      <c r="CR96" s="115"/>
      <c r="CS96" s="115"/>
      <c r="CT96" s="115"/>
      <c r="CU96" s="115"/>
      <c r="CV96" s="115"/>
      <c r="CW96" s="115"/>
      <c r="CX96" s="115"/>
      <c r="CY96" s="115"/>
      <c r="CZ96" s="115"/>
      <c r="DA96" s="115"/>
      <c r="DB96" s="115"/>
      <c r="DC96" s="115"/>
      <c r="DD96" s="115"/>
      <c r="DE96" s="115"/>
      <c r="DF96" s="115"/>
      <c r="DG96" s="115"/>
      <c r="DH96" s="115"/>
      <c r="DI96" s="115"/>
      <c r="DJ96" s="115"/>
      <c r="DK96" s="115"/>
      <c r="DL96" s="115"/>
      <c r="DM96" s="115"/>
      <c r="DN96" s="115"/>
      <c r="DO96" s="115"/>
      <c r="DP96" s="115"/>
      <c r="DQ96" s="115"/>
      <c r="DR96" s="115"/>
      <c r="DS96" s="115"/>
      <c r="DT96" s="115"/>
      <c r="DU96" s="115"/>
      <c r="DV96" s="115"/>
      <c r="DW96" s="115"/>
      <c r="DX96" s="115"/>
      <c r="DY96" s="115"/>
      <c r="DZ96" s="115"/>
      <c r="EA96" s="115"/>
      <c r="EB96" s="115"/>
      <c r="EC96" s="115"/>
      <c r="ED96" s="115"/>
      <c r="EE96" s="115"/>
      <c r="EF96" s="115"/>
      <c r="EG96" s="115"/>
    </row>
    <row r="97" spans="1:137" s="114" customFormat="1" ht="12.75" customHeight="1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  <c r="AP97" s="115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  <c r="BA97" s="115"/>
      <c r="BB97" s="115"/>
      <c r="BC97" s="115"/>
      <c r="BD97" s="115"/>
      <c r="BE97" s="115"/>
      <c r="BF97" s="115"/>
      <c r="BG97" s="115"/>
      <c r="BH97" s="115"/>
      <c r="BI97" s="115"/>
      <c r="BJ97" s="115"/>
      <c r="BK97" s="115"/>
      <c r="BL97" s="115"/>
      <c r="BM97" s="115"/>
      <c r="BN97" s="115"/>
      <c r="BO97" s="115"/>
      <c r="BP97" s="115"/>
      <c r="BQ97" s="115"/>
      <c r="BR97" s="115"/>
      <c r="BS97" s="115"/>
      <c r="BT97" s="115"/>
      <c r="BU97" s="115"/>
      <c r="BV97" s="115"/>
      <c r="BW97" s="115"/>
      <c r="BX97" s="115"/>
      <c r="BY97" s="115"/>
      <c r="BZ97" s="115"/>
      <c r="CA97" s="115"/>
      <c r="CB97" s="115"/>
      <c r="CC97" s="115"/>
      <c r="CD97" s="115"/>
      <c r="CE97" s="115"/>
      <c r="CF97" s="115"/>
      <c r="CG97" s="115"/>
      <c r="CH97" s="115"/>
      <c r="CI97" s="115"/>
      <c r="CJ97" s="115"/>
      <c r="CK97" s="115"/>
      <c r="CL97" s="115"/>
      <c r="CM97" s="115"/>
      <c r="CN97" s="115"/>
      <c r="CO97" s="115"/>
      <c r="CP97" s="115"/>
      <c r="CQ97" s="115"/>
      <c r="CR97" s="115"/>
      <c r="CS97" s="115"/>
      <c r="CT97" s="115"/>
      <c r="CU97" s="115"/>
      <c r="CV97" s="115"/>
      <c r="CW97" s="115"/>
      <c r="CX97" s="115"/>
      <c r="CY97" s="115"/>
      <c r="CZ97" s="115"/>
      <c r="DA97" s="115"/>
      <c r="DB97" s="115"/>
      <c r="DC97" s="115"/>
      <c r="DD97" s="115"/>
      <c r="DE97" s="115"/>
      <c r="DF97" s="115"/>
      <c r="DG97" s="115"/>
      <c r="DH97" s="115"/>
      <c r="DI97" s="115"/>
      <c r="DJ97" s="115"/>
      <c r="DK97" s="115"/>
      <c r="DL97" s="115"/>
      <c r="DM97" s="115"/>
      <c r="DN97" s="115"/>
      <c r="DO97" s="115"/>
      <c r="DP97" s="115"/>
      <c r="DQ97" s="115"/>
      <c r="DR97" s="115"/>
      <c r="DS97" s="115"/>
      <c r="DT97" s="115"/>
      <c r="DU97" s="115"/>
      <c r="DV97" s="115"/>
      <c r="DW97" s="115"/>
      <c r="DX97" s="115"/>
      <c r="DY97" s="115"/>
      <c r="DZ97" s="115"/>
      <c r="EA97" s="115"/>
      <c r="EB97" s="115"/>
      <c r="EC97" s="115"/>
      <c r="ED97" s="115"/>
      <c r="EE97" s="115"/>
      <c r="EF97" s="115"/>
      <c r="EG97" s="115"/>
    </row>
    <row r="98" spans="1:137">
      <c r="A98" s="121"/>
      <c r="B98" s="122"/>
      <c r="C98" s="187" t="s">
        <v>157</v>
      </c>
      <c r="D98" s="121"/>
      <c r="E98" s="121"/>
      <c r="F98" s="121"/>
      <c r="G98" s="121"/>
      <c r="H98" s="121"/>
      <c r="I98" s="121"/>
      <c r="J98" s="121"/>
      <c r="K98" s="121"/>
      <c r="L98" s="123"/>
      <c r="M98" s="123"/>
      <c r="N98" s="123"/>
      <c r="O98" s="123"/>
      <c r="P98" s="123"/>
      <c r="Q98" s="123"/>
      <c r="R98" s="123"/>
      <c r="S98" s="186" t="s">
        <v>156</v>
      </c>
      <c r="T98" s="121"/>
    </row>
    <row r="99" spans="1:137" ht="26" customHeight="1">
      <c r="A99" s="121"/>
      <c r="C99" s="187"/>
      <c r="E99" s="113"/>
      <c r="F99" s="124"/>
      <c r="G99" s="125"/>
      <c r="H99" s="125"/>
      <c r="I99" s="125"/>
      <c r="J99" s="125"/>
      <c r="K99" s="121"/>
      <c r="L99" s="121"/>
      <c r="M99" s="121"/>
      <c r="N99" s="121"/>
      <c r="O99" s="121"/>
      <c r="P99" s="121"/>
      <c r="Q99" s="121"/>
      <c r="R99" s="121"/>
      <c r="S99" s="186"/>
      <c r="T99" s="121"/>
    </row>
    <row r="100" spans="1:137" ht="26" customHeight="1">
      <c r="A100" s="121"/>
      <c r="B100" s="126"/>
      <c r="C100" s="187"/>
      <c r="F100" s="124"/>
      <c r="G100" s="125"/>
      <c r="H100" s="125"/>
      <c r="I100" s="125"/>
      <c r="J100" s="125"/>
      <c r="K100" s="121"/>
      <c r="L100" s="121"/>
      <c r="M100" s="121"/>
      <c r="N100" s="121"/>
      <c r="O100" s="121"/>
      <c r="P100" s="121"/>
      <c r="Q100" s="121"/>
      <c r="R100" s="121"/>
      <c r="S100" s="186"/>
      <c r="T100" s="121"/>
    </row>
    <row r="101" spans="1:137" ht="26" customHeight="1">
      <c r="A101" s="121"/>
      <c r="B101" s="126"/>
      <c r="C101" s="187"/>
      <c r="F101" s="124"/>
      <c r="G101" s="125"/>
      <c r="H101" s="125"/>
      <c r="I101" s="125"/>
      <c r="J101" s="125"/>
      <c r="K101" s="121"/>
      <c r="L101" s="121"/>
      <c r="M101" s="121"/>
      <c r="N101" s="121"/>
      <c r="O101" s="121"/>
      <c r="P101" s="121"/>
      <c r="Q101" s="121"/>
      <c r="R101" s="121"/>
      <c r="S101" s="186"/>
      <c r="T101" s="121"/>
    </row>
    <row r="102" spans="1:137" ht="26" customHeight="1">
      <c r="B102" s="55"/>
      <c r="C102" s="187"/>
      <c r="F102" s="124"/>
      <c r="G102" s="127"/>
      <c r="H102" s="128"/>
      <c r="I102" s="128"/>
      <c r="J102" s="128"/>
      <c r="S102" s="186"/>
    </row>
    <row r="103" spans="1:137" ht="14" customHeight="1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</row>
    <row r="104" spans="1:137" ht="54">
      <c r="A104" s="112" t="s">
        <v>107</v>
      </c>
      <c r="B104" s="158" t="s">
        <v>108</v>
      </c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60"/>
    </row>
    <row r="105" spans="1:137" ht="14" customHeight="1">
      <c r="A105" s="78"/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</row>
    <row r="106" spans="1:137" ht="89" customHeight="1">
      <c r="A106" s="112" t="s">
        <v>109</v>
      </c>
      <c r="B106" s="161" t="s">
        <v>110</v>
      </c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48"/>
    </row>
    <row r="107" spans="1:137" ht="14" customHeight="1">
      <c r="A107" s="78"/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</row>
    <row r="108" spans="1:137" ht="48" customHeight="1">
      <c r="A108" s="134" t="s">
        <v>140</v>
      </c>
      <c r="B108" s="161" t="s">
        <v>141</v>
      </c>
      <c r="C108" s="162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49"/>
    </row>
    <row r="109" spans="1:137" ht="14" customHeight="1">
      <c r="A109" s="78"/>
      <c r="B109" s="147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</row>
    <row r="110" spans="1:137" ht="48" customHeight="1">
      <c r="A110" s="134" t="s">
        <v>142</v>
      </c>
      <c r="B110" s="191" t="s">
        <v>141</v>
      </c>
      <c r="C110" s="192"/>
      <c r="D110" s="192"/>
      <c r="E110" s="193" t="s">
        <v>161</v>
      </c>
      <c r="F110" s="162"/>
      <c r="G110" s="162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4"/>
      <c r="U110" s="149"/>
    </row>
    <row r="111" spans="1:137" ht="14" customHeight="1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</row>
    <row r="112" spans="1:137" ht="51" customHeight="1">
      <c r="A112" s="150" t="s">
        <v>162</v>
      </c>
      <c r="B112" s="161" t="s">
        <v>163</v>
      </c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</row>
    <row r="113" spans="1:21" ht="14" customHeight="1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</row>
  </sheetData>
  <mergeCells count="43">
    <mergeCell ref="P49:P50"/>
    <mergeCell ref="S49:S50"/>
    <mergeCell ref="T49:T50"/>
    <mergeCell ref="L54:L58"/>
    <mergeCell ref="B112:T112"/>
    <mergeCell ref="B108:T108"/>
    <mergeCell ref="B110:D110"/>
    <mergeCell ref="E110:G110"/>
    <mergeCell ref="U54:U57"/>
    <mergeCell ref="A3:D3"/>
    <mergeCell ref="C49:C50"/>
    <mergeCell ref="D49:D50"/>
    <mergeCell ref="E49:E50"/>
    <mergeCell ref="C42:U42"/>
    <mergeCell ref="Q49:Q50"/>
    <mergeCell ref="U14:U20"/>
    <mergeCell ref="U34:U40"/>
    <mergeCell ref="O49:O50"/>
    <mergeCell ref="F49:F50"/>
    <mergeCell ref="G49:G50"/>
    <mergeCell ref="H49:H50"/>
    <mergeCell ref="I49:I50"/>
    <mergeCell ref="K49:K50"/>
    <mergeCell ref="M49:M50"/>
    <mergeCell ref="N49:N50"/>
    <mergeCell ref="A54:A58"/>
    <mergeCell ref="A49:A50"/>
    <mergeCell ref="A14:A20"/>
    <mergeCell ref="A24:A25"/>
    <mergeCell ref="A29:A30"/>
    <mergeCell ref="A44:A45"/>
    <mergeCell ref="A62:A64"/>
    <mergeCell ref="A68:A69"/>
    <mergeCell ref="A73:A74"/>
    <mergeCell ref="B104:U104"/>
    <mergeCell ref="B106:T106"/>
    <mergeCell ref="B82:U82"/>
    <mergeCell ref="B84:U84"/>
    <mergeCell ref="B86:U86"/>
    <mergeCell ref="B88:U88"/>
    <mergeCell ref="S98:S102"/>
    <mergeCell ref="C98:C102"/>
    <mergeCell ref="A90:A94"/>
  </mergeCells>
  <phoneticPr fontId="35" type="noConversion"/>
  <printOptions verticalCentered="1"/>
  <pageMargins left="0.63000000000000012" right="0.63000000000000012" top="0.71" bottom="0.63000000000000012" header="0.51" footer="0.51"/>
  <pageSetup paperSize="9" scale="42" fitToHeight="4" orientation="landscape" useFirstPageNumber="1" horizontalDpi="4294967294" verticalDpi="4294967294"/>
  <headerFooter>
    <oddFooter>&amp;L&amp;"Calibri,Normal"&amp;K000000&amp;D&amp;C&amp;"Calibri,Normal"&amp;K000000&amp;F&amp;R&amp;"Calibri,Normal"&amp;K000000&amp;A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Synthèse-des-choix+TMA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elm</dc:creator>
  <cp:lastModifiedBy>E elm</cp:lastModifiedBy>
  <cp:lastPrinted>2019-06-23T05:16:56Z</cp:lastPrinted>
  <dcterms:created xsi:type="dcterms:W3CDTF">2019-05-06T05:36:19Z</dcterms:created>
  <dcterms:modified xsi:type="dcterms:W3CDTF">2019-06-25T05:07:10Z</dcterms:modified>
</cp:coreProperties>
</file>